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F6ABDD-7E82-45DB-9282-275DC02DD1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K184" i="1"/>
  <c r="J184" i="1"/>
  <c r="I184" i="1"/>
  <c r="H184" i="1"/>
  <c r="G184" i="1"/>
  <c r="F184" i="1"/>
  <c r="J156" i="1"/>
  <c r="I156" i="1"/>
  <c r="H156" i="1"/>
  <c r="G156" i="1"/>
  <c r="F156" i="1"/>
  <c r="B185" i="1" l="1"/>
  <c r="A185" i="1"/>
  <c r="B175" i="1"/>
  <c r="A175" i="1"/>
  <c r="L174" i="1"/>
  <c r="J174" i="1"/>
  <c r="J185" i="1" s="1"/>
  <c r="I174" i="1"/>
  <c r="I185" i="1" s="1"/>
  <c r="H174" i="1"/>
  <c r="H185" i="1" s="1"/>
  <c r="G174" i="1"/>
  <c r="G185" i="1" s="1"/>
  <c r="F174" i="1"/>
  <c r="F185" i="1" s="1"/>
  <c r="B167" i="1"/>
  <c r="A167" i="1"/>
  <c r="L166" i="1"/>
  <c r="J166" i="1"/>
  <c r="I166" i="1"/>
  <c r="I167" i="1" s="1"/>
  <c r="H166" i="1"/>
  <c r="H167" i="1" s="1"/>
  <c r="G166" i="1"/>
  <c r="G167" i="1" s="1"/>
  <c r="F166" i="1"/>
  <c r="B157" i="1"/>
  <c r="A157" i="1"/>
  <c r="B150" i="1"/>
  <c r="A150" i="1"/>
  <c r="L149" i="1"/>
  <c r="J149" i="1"/>
  <c r="I149" i="1"/>
  <c r="H149" i="1"/>
  <c r="G149" i="1"/>
  <c r="F149" i="1"/>
  <c r="B140" i="1"/>
  <c r="A140" i="1"/>
  <c r="L139" i="1"/>
  <c r="J139" i="1"/>
  <c r="I139" i="1"/>
  <c r="H139" i="1"/>
  <c r="G139" i="1"/>
  <c r="G150" i="1" s="1"/>
  <c r="F139" i="1"/>
  <c r="B132" i="1"/>
  <c r="A132" i="1"/>
  <c r="L131" i="1"/>
  <c r="J131" i="1"/>
  <c r="I131" i="1"/>
  <c r="H131" i="1"/>
  <c r="G131" i="1"/>
  <c r="F131" i="1"/>
  <c r="B123" i="1"/>
  <c r="A123" i="1"/>
  <c r="L122" i="1"/>
  <c r="J122" i="1"/>
  <c r="I122" i="1"/>
  <c r="H122" i="1"/>
  <c r="G122" i="1"/>
  <c r="F122" i="1"/>
  <c r="B114" i="1"/>
  <c r="A114" i="1"/>
  <c r="L113" i="1"/>
  <c r="J113" i="1"/>
  <c r="I113" i="1"/>
  <c r="H113" i="1"/>
  <c r="G113" i="1"/>
  <c r="F113" i="1"/>
  <c r="B104" i="1"/>
  <c r="A104" i="1"/>
  <c r="L103" i="1"/>
  <c r="J103" i="1"/>
  <c r="I103" i="1"/>
  <c r="H103" i="1"/>
  <c r="G103" i="1"/>
  <c r="F103" i="1"/>
  <c r="B97" i="1"/>
  <c r="A97" i="1"/>
  <c r="L96" i="1"/>
  <c r="J96" i="1"/>
  <c r="I96" i="1"/>
  <c r="H96" i="1"/>
  <c r="G96" i="1"/>
  <c r="F96" i="1"/>
  <c r="B87" i="1"/>
  <c r="A87" i="1"/>
  <c r="L86" i="1"/>
  <c r="J86" i="1"/>
  <c r="I86" i="1"/>
  <c r="H86" i="1"/>
  <c r="G86" i="1"/>
  <c r="F86" i="1"/>
  <c r="B78" i="1"/>
  <c r="A78" i="1"/>
  <c r="L77" i="1"/>
  <c r="J77" i="1"/>
  <c r="I77" i="1"/>
  <c r="H77" i="1"/>
  <c r="G77" i="1"/>
  <c r="F77" i="1"/>
  <c r="B68" i="1"/>
  <c r="A68" i="1"/>
  <c r="L67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50" i="1"/>
  <c r="A50" i="1"/>
  <c r="L49" i="1"/>
  <c r="J49" i="1"/>
  <c r="I49" i="1"/>
  <c r="H49" i="1"/>
  <c r="H59" i="1" s="1"/>
  <c r="F49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14" i="1" l="1"/>
  <c r="I41" i="1"/>
  <c r="F41" i="1"/>
  <c r="I97" i="1"/>
  <c r="I150" i="1"/>
  <c r="F114" i="1"/>
  <c r="G97" i="1"/>
  <c r="G59" i="1"/>
  <c r="G41" i="1"/>
  <c r="F24" i="1"/>
  <c r="F97" i="1"/>
  <c r="F59" i="1"/>
  <c r="J167" i="1"/>
  <c r="H97" i="1"/>
  <c r="H150" i="1"/>
  <c r="I78" i="1"/>
  <c r="G78" i="1"/>
  <c r="F78" i="1"/>
  <c r="I59" i="1"/>
  <c r="H41" i="1"/>
  <c r="H114" i="1"/>
  <c r="G114" i="1"/>
  <c r="I24" i="1"/>
  <c r="G24" i="1"/>
  <c r="L150" i="1"/>
  <c r="L97" i="1"/>
  <c r="L59" i="1"/>
  <c r="H24" i="1"/>
  <c r="F167" i="1"/>
  <c r="L167" i="1"/>
  <c r="J150" i="1"/>
  <c r="F150" i="1"/>
  <c r="I132" i="1"/>
  <c r="G132" i="1"/>
  <c r="L132" i="1"/>
  <c r="F132" i="1"/>
  <c r="H132" i="1"/>
  <c r="J132" i="1"/>
  <c r="L114" i="1"/>
  <c r="J114" i="1"/>
  <c r="J97" i="1"/>
  <c r="H78" i="1"/>
  <c r="L78" i="1"/>
  <c r="J78" i="1"/>
  <c r="J59" i="1"/>
  <c r="L41" i="1"/>
  <c r="J41" i="1"/>
  <c r="L24" i="1"/>
  <c r="J24" i="1"/>
  <c r="G186" i="1" l="1"/>
  <c r="I186" i="1"/>
  <c r="F186" i="1"/>
  <c r="H186" i="1"/>
  <c r="J186" i="1"/>
  <c r="L186" i="1"/>
</calcChain>
</file>

<file path=xl/sharedStrings.xml><?xml version="1.0" encoding="utf-8"?>
<sst xmlns="http://schemas.openxmlformats.org/spreadsheetml/2006/main" count="182" uniqueCount="81">
  <si>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</si>
  <si>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</si>
  <si>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</si>
  <si>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</si>
  <si>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</si>
  <si>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</si>
  <si>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</si>
  <si>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</si>
  <si>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</si>
  <si>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</si>
  <si>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</si>
  <si>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</si>
  <si>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</si>
  <si>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</si>
  <si>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</si>
  <si>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</si>
  <si>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</si>
  <si>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</si>
  <si>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</si>
  <si>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</si>
  <si>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</si>
  <si>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</si>
  <si>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</si>
  <si>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итого</t>
  </si>
  <si>
    <t>Обед</t>
  </si>
  <si>
    <t>Итого за день:</t>
  </si>
  <si>
    <t>Среднее значение за период:</t>
  </si>
  <si>
    <t>ГБОУ "СШ № 53 Г.О. МАКЕЕВКА"</t>
  </si>
  <si>
    <t>макароны отварные с сыром</t>
  </si>
  <si>
    <t>чай с сахаром</t>
  </si>
  <si>
    <t>фрукты по сезону (яблоки)</t>
  </si>
  <si>
    <t>хлеб пшеничный</t>
  </si>
  <si>
    <t>хлеб ржаной</t>
  </si>
  <si>
    <t>суп картофельный с рисовой крупой</t>
  </si>
  <si>
    <t>каша перловая рассыпчатая</t>
  </si>
  <si>
    <t>птица в соусе с томатом</t>
  </si>
  <si>
    <t>огурцы свежие (порциями)</t>
  </si>
  <si>
    <t>сок фруктовый</t>
  </si>
  <si>
    <t>омлет натуральный</t>
  </si>
  <si>
    <t>кондитерское изделие в ассортим</t>
  </si>
  <si>
    <t>йогурт сладкий</t>
  </si>
  <si>
    <t>суп крестьянскийс пшеничной крупой</t>
  </si>
  <si>
    <t>котлеты из птицы припущенные</t>
  </si>
  <si>
    <t>Каша пшеная вязкая</t>
  </si>
  <si>
    <t>помидоры свежие (порциями)</t>
  </si>
  <si>
    <t>компот из свежих яблок</t>
  </si>
  <si>
    <t>суп молочный с макаронными изделийми</t>
  </si>
  <si>
    <t>сыр полутвердый порциями</t>
  </si>
  <si>
    <t>бананы свежие порционно</t>
  </si>
  <si>
    <t>борщ с капустой и картофелем</t>
  </si>
  <si>
    <t>сметана 15%</t>
  </si>
  <si>
    <t>овощи свежие перец болгарский</t>
  </si>
  <si>
    <t>плов из говядины</t>
  </si>
  <si>
    <t>каша пшеничная молочная жидкая</t>
  </si>
  <si>
    <t>печенье сахарное</t>
  </si>
  <si>
    <t>Суп с рыбными консервами</t>
  </si>
  <si>
    <t>голубцы ленивые</t>
  </si>
  <si>
    <t>соус томатный</t>
  </si>
  <si>
    <t>каша из овсяных хлопьев Геркулес жидкая</t>
  </si>
  <si>
    <t>суп гороховый</t>
  </si>
  <si>
    <t>Печень, тушеная в соусе сметанном</t>
  </si>
  <si>
    <t>каша гречневая рассыпчатая</t>
  </si>
  <si>
    <t>бутерброды с сыром</t>
  </si>
  <si>
    <t>суп из овощей</t>
  </si>
  <si>
    <t>каша рисовая рассыпчатая</t>
  </si>
  <si>
    <t>салат из свежих огурцов</t>
  </si>
  <si>
    <t>каша овсяная вязкая с морковью</t>
  </si>
  <si>
    <t>рассольник ленинградский</t>
  </si>
  <si>
    <t>мясо тушеное</t>
  </si>
  <si>
    <t>каша жидкая манная молочная</t>
  </si>
  <si>
    <t>суп с макаронными изделиями и картофелем</t>
  </si>
  <si>
    <t>рагу из птицы</t>
  </si>
  <si>
    <t>яйцо вареное</t>
  </si>
  <si>
    <t>каша рисовая вязкая</t>
  </si>
  <si>
    <t>борщ с капустой, картофелем</t>
  </si>
  <si>
    <t>макаронные изделия отварные</t>
  </si>
  <si>
    <t>гуляш из отварного мяса</t>
  </si>
  <si>
    <t>чай каркаде</t>
  </si>
  <si>
    <t>суп картофельный</t>
  </si>
  <si>
    <t>рыба 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</si>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</sst>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164" fontId="14" fillId="4" borderId="23" xfId="0" applyNumberFormat="1" applyFont="1" applyFill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"/>
  <sheetViews>
    <sheetView tabSelected="1" zoomScale="80" zoomScaleNormal="80" workbookViewId="0">
      <pane xSplit="4" ySplit="5" topLeftCell="E164" activePane="bottomRight" state="frozen"/>
      <selection pane="topRight"/>
      <selection pane="bottomLeft"/>
      <selection pane="bottomRight" activeCell="I175" sqref="I175:J18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7" t="s">
        <v>27</v>
      </c>
      <c r="D1" s="58"/>
      <c r="E1" s="58"/>
      <c r="F1" s="3" t="s">
        <v>1</v>
      </c>
      <c r="G1" s="1" t="s">
        <v>2</v>
      </c>
      <c r="H1" s="59"/>
      <c r="I1" s="59"/>
      <c r="J1" s="59"/>
      <c r="K1" s="59"/>
    </row>
    <row r="2" spans="1:12" ht="17.399999999999999">
      <c r="A2" s="4" t="s">
        <v>3</v>
      </c>
      <c r="C2" s="1"/>
      <c r="G2" s="1" t="s">
        <v>4</v>
      </c>
      <c r="H2" s="59"/>
      <c r="I2" s="59"/>
      <c r="J2" s="59"/>
      <c r="K2" s="59"/>
    </row>
    <row r="3" spans="1:12" ht="17.25" customHeight="1">
      <c r="A3" s="5" t="s">
        <v>5</v>
      </c>
      <c r="C3" s="1"/>
      <c r="D3" s="6"/>
      <c r="E3" s="7"/>
      <c r="G3" s="1" t="s">
        <v>6</v>
      </c>
      <c r="H3" s="8"/>
      <c r="I3" s="8"/>
      <c r="J3" s="41">
        <v>2026</v>
      </c>
      <c r="K3" s="42"/>
    </row>
    <row r="4" spans="1:12">
      <c r="C4" s="1"/>
      <c r="D4" s="5"/>
      <c r="H4" s="9" t="s">
        <v>7</v>
      </c>
      <c r="I4" s="9" t="s">
        <v>8</v>
      </c>
      <c r="J4" s="9" t="s">
        <v>9</v>
      </c>
    </row>
    <row r="5" spans="1:12" ht="31.2" thickBot="1">
      <c r="A5" s="10" t="s">
        <v>10</v>
      </c>
      <c r="B5" s="11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43" t="s">
        <v>20</v>
      </c>
      <c r="L5" s="12" t="s">
        <v>21</v>
      </c>
    </row>
    <row r="6" spans="1:12" ht="15" thickBot="1">
      <c r="A6" s="13">
        <v>1</v>
      </c>
      <c r="B6" s="14">
        <v>1</v>
      </c>
      <c r="C6" s="15" t="s">
        <v>22</v>
      </c>
      <c r="D6" s="16"/>
      <c r="E6" s="63" t="s">
        <v>28</v>
      </c>
      <c r="F6" s="64">
        <v>150</v>
      </c>
      <c r="G6" s="65">
        <v>9</v>
      </c>
      <c r="H6" s="65">
        <v>7.5</v>
      </c>
      <c r="I6" s="65">
        <v>26.5</v>
      </c>
      <c r="J6" s="67">
        <v>210</v>
      </c>
      <c r="K6" s="44"/>
      <c r="L6" s="17"/>
    </row>
    <row r="7" spans="1:12" ht="15" thickBot="1">
      <c r="A7" s="18"/>
      <c r="B7" s="19"/>
      <c r="C7" s="20"/>
      <c r="D7" s="21"/>
      <c r="E7" s="63" t="s">
        <v>29</v>
      </c>
      <c r="F7" s="64">
        <v>200</v>
      </c>
      <c r="G7" s="64">
        <v>0.3</v>
      </c>
      <c r="H7" s="64">
        <v>0</v>
      </c>
      <c r="I7" s="64">
        <v>6.7</v>
      </c>
      <c r="J7" s="68">
        <v>27.9</v>
      </c>
      <c r="K7" s="44"/>
      <c r="L7" s="23"/>
    </row>
    <row r="8" spans="1:12" ht="15" thickBot="1">
      <c r="A8" s="18"/>
      <c r="B8" s="19"/>
      <c r="C8" s="20"/>
      <c r="D8" s="24"/>
      <c r="E8" s="63" t="s">
        <v>30</v>
      </c>
      <c r="F8" s="64">
        <v>100</v>
      </c>
      <c r="G8" s="64">
        <v>0.4</v>
      </c>
      <c r="H8" s="64">
        <v>0.4</v>
      </c>
      <c r="I8" s="64">
        <v>9.8000000000000007</v>
      </c>
      <c r="J8" s="68">
        <v>44</v>
      </c>
      <c r="K8" s="44"/>
      <c r="L8" s="23"/>
    </row>
    <row r="9" spans="1:12" ht="15" thickBot="1">
      <c r="A9" s="18"/>
      <c r="B9" s="19"/>
      <c r="C9" s="20"/>
      <c r="D9" s="24"/>
      <c r="E9" s="63" t="s">
        <v>31</v>
      </c>
      <c r="F9" s="64">
        <v>20</v>
      </c>
      <c r="G9" s="64">
        <v>1.52</v>
      </c>
      <c r="H9" s="64">
        <v>0.16</v>
      </c>
      <c r="I9" s="64">
        <v>9.84</v>
      </c>
      <c r="J9" s="68">
        <v>46.88</v>
      </c>
      <c r="K9" s="44"/>
      <c r="L9" s="23"/>
    </row>
    <row r="10" spans="1:12" ht="15" thickBot="1">
      <c r="A10" s="18"/>
      <c r="B10" s="19"/>
      <c r="C10" s="20"/>
      <c r="D10" s="24"/>
      <c r="E10" s="63" t="s">
        <v>32</v>
      </c>
      <c r="F10" s="64">
        <v>15</v>
      </c>
      <c r="G10" s="66">
        <v>0.99</v>
      </c>
      <c r="H10" s="66">
        <v>0.18</v>
      </c>
      <c r="I10" s="66">
        <v>5.01</v>
      </c>
      <c r="J10" s="69">
        <v>25.62</v>
      </c>
      <c r="K10" s="45"/>
      <c r="L10" s="23"/>
    </row>
    <row r="11" spans="1:12" ht="14.4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5"/>
      <c r="L11" s="23"/>
    </row>
    <row r="12" spans="1:12" ht="14.4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5"/>
      <c r="L12" s="23"/>
    </row>
    <row r="13" spans="1:12" ht="14.4">
      <c r="A13" s="25"/>
      <c r="B13" s="26"/>
      <c r="C13" s="27"/>
      <c r="D13" s="28" t="s">
        <v>23</v>
      </c>
      <c r="E13" s="29"/>
      <c r="F13" s="30">
        <f>SUM(F6:F12)</f>
        <v>485</v>
      </c>
      <c r="G13" s="30">
        <f t="shared" ref="G13:J13" si="0">SUM(G6:G12)</f>
        <v>12.21</v>
      </c>
      <c r="H13" s="30">
        <f t="shared" si="0"/>
        <v>8.24</v>
      </c>
      <c r="I13" s="30">
        <f t="shared" si="0"/>
        <v>57.85</v>
      </c>
      <c r="J13" s="30">
        <f t="shared" si="0"/>
        <v>354.4</v>
      </c>
      <c r="K13" s="46"/>
      <c r="L13" s="30">
        <f t="shared" ref="L13" si="1">SUM(L6:L12)</f>
        <v>0</v>
      </c>
    </row>
    <row r="14" spans="1:12" ht="15" thickBot="1">
      <c r="A14" s="31">
        <f>A6</f>
        <v>1</v>
      </c>
      <c r="B14" s="32">
        <f>B6</f>
        <v>1</v>
      </c>
      <c r="C14" s="33" t="s">
        <v>24</v>
      </c>
      <c r="D14" s="24"/>
      <c r="E14" s="63" t="s">
        <v>33</v>
      </c>
      <c r="F14" s="64">
        <v>200</v>
      </c>
      <c r="G14" s="64">
        <v>2.2000000000000002</v>
      </c>
      <c r="H14" s="64">
        <v>2.8</v>
      </c>
      <c r="I14" s="64">
        <v>7.8</v>
      </c>
      <c r="J14" s="64">
        <v>66</v>
      </c>
      <c r="K14" s="53"/>
      <c r="L14" s="52"/>
    </row>
    <row r="15" spans="1:12" ht="15" thickBot="1">
      <c r="A15" s="18"/>
      <c r="B15" s="19"/>
      <c r="C15" s="20"/>
      <c r="D15" s="24"/>
      <c r="E15" s="70" t="s">
        <v>34</v>
      </c>
      <c r="F15" s="71">
        <v>150</v>
      </c>
      <c r="G15" s="71">
        <v>4.5</v>
      </c>
      <c r="H15" s="71">
        <v>4.9000000000000004</v>
      </c>
      <c r="I15" s="71">
        <v>31.2</v>
      </c>
      <c r="J15" s="71">
        <v>186</v>
      </c>
      <c r="K15" s="45"/>
      <c r="L15" s="52"/>
    </row>
    <row r="16" spans="1:12" ht="15" thickBot="1">
      <c r="A16" s="18"/>
      <c r="B16" s="19"/>
      <c r="C16" s="20"/>
      <c r="D16" s="24"/>
      <c r="E16" s="63" t="s">
        <v>35</v>
      </c>
      <c r="F16" s="64">
        <v>80</v>
      </c>
      <c r="G16" s="64">
        <v>7.6</v>
      </c>
      <c r="H16" s="64">
        <v>8.9</v>
      </c>
      <c r="I16" s="64">
        <v>1.8</v>
      </c>
      <c r="J16" s="64">
        <v>117</v>
      </c>
      <c r="K16" s="45"/>
      <c r="L16" s="52"/>
    </row>
    <row r="17" spans="1:12" ht="15" thickBot="1">
      <c r="A17" s="18"/>
      <c r="B17" s="19"/>
      <c r="C17" s="20"/>
      <c r="D17" s="24"/>
      <c r="E17" s="63" t="s">
        <v>36</v>
      </c>
      <c r="F17" s="64">
        <v>50</v>
      </c>
      <c r="G17" s="64">
        <v>0.35</v>
      </c>
      <c r="H17" s="64">
        <v>0.05</v>
      </c>
      <c r="I17" s="64">
        <v>1</v>
      </c>
      <c r="J17" s="64">
        <v>6</v>
      </c>
      <c r="K17" s="53"/>
      <c r="L17" s="52"/>
    </row>
    <row r="18" spans="1:12" ht="15" thickBot="1">
      <c r="A18" s="18"/>
      <c r="B18" s="19"/>
      <c r="C18" s="20"/>
      <c r="D18" s="24"/>
      <c r="E18" s="70" t="s">
        <v>37</v>
      </c>
      <c r="F18" s="71">
        <v>200</v>
      </c>
      <c r="G18" s="71">
        <v>1</v>
      </c>
      <c r="H18" s="71">
        <v>0.2</v>
      </c>
      <c r="I18" s="71">
        <v>20.2</v>
      </c>
      <c r="J18" s="71">
        <v>86</v>
      </c>
      <c r="K18" s="53"/>
      <c r="L18" s="52"/>
    </row>
    <row r="19" spans="1:12" ht="15" thickBot="1">
      <c r="A19" s="18"/>
      <c r="B19" s="19"/>
      <c r="C19" s="20"/>
      <c r="D19" s="24"/>
      <c r="E19" s="70" t="s">
        <v>31</v>
      </c>
      <c r="F19" s="71">
        <v>50</v>
      </c>
      <c r="G19" s="71">
        <v>1.98</v>
      </c>
      <c r="H19" s="71">
        <v>0.36</v>
      </c>
      <c r="I19" s="71">
        <v>10.02</v>
      </c>
      <c r="J19" s="71">
        <v>51.24</v>
      </c>
      <c r="K19" s="53"/>
      <c r="L19" s="52"/>
    </row>
    <row r="20" spans="1:12" ht="15" thickBot="1">
      <c r="A20" s="18"/>
      <c r="B20" s="19"/>
      <c r="C20" s="20"/>
      <c r="D20" s="24"/>
      <c r="E20" s="70" t="s">
        <v>32</v>
      </c>
      <c r="F20" s="71">
        <v>30</v>
      </c>
      <c r="G20" s="71">
        <v>1.32</v>
      </c>
      <c r="H20" s="71">
        <v>0.24</v>
      </c>
      <c r="I20" s="71">
        <v>6.68</v>
      </c>
      <c r="J20" s="71">
        <v>34.159999999999997</v>
      </c>
      <c r="K20" s="53"/>
      <c r="L20" s="52"/>
    </row>
    <row r="21" spans="1:12" ht="14.4">
      <c r="A21" s="18"/>
      <c r="B21" s="19"/>
      <c r="C21" s="20"/>
      <c r="D21" s="21"/>
      <c r="E21" s="51"/>
      <c r="F21" s="52"/>
      <c r="G21" s="52"/>
      <c r="H21" s="52"/>
      <c r="I21" s="52"/>
      <c r="J21" s="52"/>
      <c r="K21" s="53"/>
      <c r="L21" s="52"/>
    </row>
    <row r="22" spans="1:12" ht="14.4">
      <c r="A22" s="18"/>
      <c r="B22" s="19"/>
      <c r="C22" s="20"/>
      <c r="D22" s="21"/>
      <c r="E22" s="22"/>
      <c r="F22" s="23"/>
      <c r="G22" s="23"/>
      <c r="H22" s="23"/>
      <c r="I22" s="23"/>
      <c r="J22" s="23"/>
      <c r="K22" s="45"/>
      <c r="L22" s="23"/>
    </row>
    <row r="23" spans="1:12" ht="14.4">
      <c r="A23" s="25"/>
      <c r="B23" s="26"/>
      <c r="C23" s="27"/>
      <c r="D23" s="28" t="s">
        <v>23</v>
      </c>
      <c r="E23" s="29"/>
      <c r="F23" s="30">
        <f>SUM(F14:F22)</f>
        <v>760</v>
      </c>
      <c r="G23" s="30">
        <f t="shared" ref="G23:J23" si="2">SUM(G14:G22)</f>
        <v>18.95</v>
      </c>
      <c r="H23" s="30">
        <f t="shared" si="2"/>
        <v>17.45</v>
      </c>
      <c r="I23" s="30">
        <f t="shared" si="2"/>
        <v>78.699999999999989</v>
      </c>
      <c r="J23" s="30">
        <f t="shared" si="2"/>
        <v>546.4</v>
      </c>
      <c r="K23" s="46"/>
      <c r="L23" s="30">
        <f t="shared" ref="L23" si="3">SUM(L14:L22)</f>
        <v>0</v>
      </c>
    </row>
    <row r="24" spans="1:12" ht="15" thickBot="1">
      <c r="A24" s="34">
        <f>A6</f>
        <v>1</v>
      </c>
      <c r="B24" s="35">
        <f>B6</f>
        <v>1</v>
      </c>
      <c r="C24" s="60" t="s">
        <v>25</v>
      </c>
      <c r="D24" s="61"/>
      <c r="E24" s="36"/>
      <c r="F24" s="37">
        <f>F13+F23</f>
        <v>1245</v>
      </c>
      <c r="G24" s="37">
        <f t="shared" ref="G24:J24" si="4">G13+G23</f>
        <v>31.16</v>
      </c>
      <c r="H24" s="37">
        <f t="shared" si="4"/>
        <v>25.689999999999998</v>
      </c>
      <c r="I24" s="37">
        <f t="shared" si="4"/>
        <v>136.54999999999998</v>
      </c>
      <c r="J24" s="37">
        <f t="shared" si="4"/>
        <v>900.8</v>
      </c>
      <c r="K24" s="37"/>
      <c r="L24" s="37">
        <f t="shared" ref="L24" si="5">L13+L23</f>
        <v>0</v>
      </c>
    </row>
    <row r="25" spans="1:12" ht="15" thickBot="1">
      <c r="A25" s="38">
        <v>1</v>
      </c>
      <c r="B25" s="19">
        <v>2</v>
      </c>
      <c r="C25" s="15" t="s">
        <v>22</v>
      </c>
      <c r="D25" s="16"/>
      <c r="E25" s="70" t="s">
        <v>38</v>
      </c>
      <c r="F25" s="71">
        <v>100</v>
      </c>
      <c r="G25" s="71">
        <v>8.6</v>
      </c>
      <c r="H25" s="71">
        <v>13.1</v>
      </c>
      <c r="I25" s="71">
        <v>2.2000000000000002</v>
      </c>
      <c r="J25" s="71">
        <v>160</v>
      </c>
      <c r="K25" s="56"/>
      <c r="L25" s="17"/>
    </row>
    <row r="26" spans="1:12" ht="15" thickBot="1">
      <c r="A26" s="38"/>
      <c r="B26" s="19"/>
      <c r="C26" s="20"/>
      <c r="D26" s="24"/>
      <c r="E26" s="70" t="s">
        <v>39</v>
      </c>
      <c r="F26" s="71">
        <v>50</v>
      </c>
      <c r="G26" s="71">
        <v>6</v>
      </c>
      <c r="H26" s="71">
        <v>7.8</v>
      </c>
      <c r="I26" s="71">
        <v>29.8</v>
      </c>
      <c r="J26" s="71">
        <v>14.9</v>
      </c>
      <c r="K26" s="45"/>
      <c r="L26" s="23"/>
    </row>
    <row r="27" spans="1:12" ht="15" thickBot="1">
      <c r="A27" s="38"/>
      <c r="B27" s="19"/>
      <c r="C27" s="20"/>
      <c r="D27" s="24"/>
      <c r="E27" s="70" t="s">
        <v>40</v>
      </c>
      <c r="F27" s="72">
        <v>200</v>
      </c>
      <c r="G27" s="72">
        <v>6.8</v>
      </c>
      <c r="H27" s="72">
        <v>6.4</v>
      </c>
      <c r="I27" s="72">
        <v>18.2</v>
      </c>
      <c r="J27" s="72">
        <v>160</v>
      </c>
      <c r="K27" s="45"/>
      <c r="L27" s="23"/>
    </row>
    <row r="28" spans="1:12" ht="15" thickBot="1">
      <c r="A28" s="38"/>
      <c r="B28" s="19"/>
      <c r="C28" s="20"/>
      <c r="D28" s="24"/>
      <c r="E28" s="70" t="s">
        <v>31</v>
      </c>
      <c r="F28" s="71">
        <v>20</v>
      </c>
      <c r="G28" s="71">
        <v>1.98</v>
      </c>
      <c r="H28" s="71">
        <v>0.36</v>
      </c>
      <c r="I28" s="71">
        <v>10.02</v>
      </c>
      <c r="J28" s="71">
        <v>51.24</v>
      </c>
      <c r="K28" s="45"/>
      <c r="L28" s="23"/>
    </row>
    <row r="29" spans="1:12" ht="15" thickBot="1">
      <c r="A29" s="38"/>
      <c r="B29" s="19"/>
      <c r="C29" s="20"/>
      <c r="D29" s="21"/>
      <c r="E29" s="70" t="s">
        <v>32</v>
      </c>
      <c r="F29" s="71">
        <v>10</v>
      </c>
      <c r="G29" s="71">
        <v>1.32</v>
      </c>
      <c r="H29" s="71">
        <v>0.24</v>
      </c>
      <c r="I29" s="71">
        <v>6.68</v>
      </c>
      <c r="J29" s="71">
        <v>34.159999999999997</v>
      </c>
      <c r="K29" s="45"/>
      <c r="L29" s="23"/>
    </row>
    <row r="30" spans="1:12" ht="14.4">
      <c r="A30" s="39"/>
      <c r="B30" s="26"/>
      <c r="C30" s="27"/>
      <c r="D30" s="28" t="s">
        <v>23</v>
      </c>
      <c r="E30" s="29"/>
      <c r="F30" s="30">
        <f>SUM(F25:F29)</f>
        <v>380</v>
      </c>
      <c r="G30" s="30">
        <f>SUM(G25:G29)</f>
        <v>24.7</v>
      </c>
      <c r="H30" s="30">
        <f>SUM(H25:H29)</f>
        <v>27.899999999999995</v>
      </c>
      <c r="I30" s="30">
        <f>SUM(I25:I29)</f>
        <v>66.900000000000006</v>
      </c>
      <c r="J30" s="30">
        <f>SUM(J25:J29)</f>
        <v>420.29999999999995</v>
      </c>
      <c r="K30" s="46"/>
      <c r="L30" s="30">
        <f>SUM(L25:L29)</f>
        <v>0</v>
      </c>
    </row>
    <row r="31" spans="1:12" ht="15" thickBot="1">
      <c r="A31" s="32">
        <f>A25</f>
        <v>1</v>
      </c>
      <c r="B31" s="32">
        <f>B25</f>
        <v>2</v>
      </c>
      <c r="C31" s="33" t="s">
        <v>24</v>
      </c>
      <c r="D31" s="24"/>
      <c r="E31" s="70" t="s">
        <v>41</v>
      </c>
      <c r="F31" s="71">
        <v>200</v>
      </c>
      <c r="G31" s="71">
        <v>1.9</v>
      </c>
      <c r="H31" s="71">
        <v>3</v>
      </c>
      <c r="I31" s="71">
        <v>6.8</v>
      </c>
      <c r="J31" s="71">
        <v>71</v>
      </c>
      <c r="K31" s="53"/>
      <c r="L31" s="52"/>
    </row>
    <row r="32" spans="1:12" ht="15" thickBot="1">
      <c r="A32" s="38"/>
      <c r="B32" s="19"/>
      <c r="C32" s="20"/>
      <c r="D32" s="24"/>
      <c r="E32" s="70" t="s">
        <v>42</v>
      </c>
      <c r="F32" s="71">
        <v>90</v>
      </c>
      <c r="G32" s="71">
        <v>18</v>
      </c>
      <c r="H32" s="71">
        <v>12.6</v>
      </c>
      <c r="I32" s="71">
        <v>9.6</v>
      </c>
      <c r="J32" s="71">
        <v>256</v>
      </c>
      <c r="K32" s="53"/>
      <c r="L32" s="52"/>
    </row>
    <row r="33" spans="1:12" ht="15" thickBot="1">
      <c r="A33" s="38"/>
      <c r="B33" s="19"/>
      <c r="C33" s="20"/>
      <c r="D33" s="24"/>
      <c r="E33" s="70" t="s">
        <v>43</v>
      </c>
      <c r="F33" s="71">
        <v>130</v>
      </c>
      <c r="G33" s="71">
        <v>5.5</v>
      </c>
      <c r="H33" s="71">
        <v>4.2</v>
      </c>
      <c r="I33" s="71">
        <v>24.2</v>
      </c>
      <c r="J33" s="71">
        <v>164</v>
      </c>
      <c r="K33" s="53"/>
      <c r="L33" s="52"/>
    </row>
    <row r="34" spans="1:12" ht="15" thickBot="1">
      <c r="A34" s="38"/>
      <c r="B34" s="19"/>
      <c r="C34" s="20"/>
      <c r="D34" s="24"/>
      <c r="E34" s="70" t="s">
        <v>44</v>
      </c>
      <c r="F34" s="64">
        <v>50</v>
      </c>
      <c r="G34" s="71">
        <v>0.6</v>
      </c>
      <c r="H34" s="71">
        <v>0.1</v>
      </c>
      <c r="I34" s="71">
        <v>2</v>
      </c>
      <c r="J34" s="71">
        <v>10</v>
      </c>
      <c r="K34" s="53"/>
      <c r="L34" s="52"/>
    </row>
    <row r="35" spans="1:12" ht="15" thickBot="1">
      <c r="A35" s="38"/>
      <c r="B35" s="19"/>
      <c r="C35" s="20"/>
      <c r="D35" s="24"/>
      <c r="E35" s="70" t="s">
        <v>45</v>
      </c>
      <c r="F35" s="71">
        <v>200</v>
      </c>
      <c r="G35" s="71">
        <v>0.1</v>
      </c>
      <c r="H35" s="71">
        <v>0.1</v>
      </c>
      <c r="I35" s="71">
        <v>11.1</v>
      </c>
      <c r="J35" s="71">
        <v>46</v>
      </c>
      <c r="K35" s="53"/>
      <c r="L35" s="52"/>
    </row>
    <row r="36" spans="1:12" ht="15" thickBot="1">
      <c r="A36" s="38"/>
      <c r="B36" s="19"/>
      <c r="C36" s="20"/>
      <c r="D36" s="24"/>
      <c r="E36" s="70" t="s">
        <v>31</v>
      </c>
      <c r="F36" s="71">
        <v>50</v>
      </c>
      <c r="G36" s="71">
        <v>3.8</v>
      </c>
      <c r="H36" s="71">
        <v>0.24</v>
      </c>
      <c r="I36" s="71">
        <v>24.6</v>
      </c>
      <c r="J36" s="71">
        <v>117.2</v>
      </c>
      <c r="K36" s="53"/>
      <c r="L36" s="52"/>
    </row>
    <row r="37" spans="1:12" ht="15" thickBot="1">
      <c r="A37" s="38"/>
      <c r="B37" s="19"/>
      <c r="C37" s="20"/>
      <c r="D37" s="24"/>
      <c r="E37" s="70" t="s">
        <v>32</v>
      </c>
      <c r="F37" s="71">
        <v>30</v>
      </c>
      <c r="G37" s="71">
        <v>1.98</v>
      </c>
      <c r="H37" s="71">
        <v>0.24</v>
      </c>
      <c r="I37" s="71">
        <v>10.02</v>
      </c>
      <c r="J37" s="71">
        <v>51.24</v>
      </c>
      <c r="K37" s="53"/>
      <c r="L37" s="52"/>
    </row>
    <row r="38" spans="1:12" ht="14.4">
      <c r="A38" s="38"/>
      <c r="B38" s="19"/>
      <c r="C38" s="20"/>
      <c r="D38" s="21"/>
      <c r="E38" s="22"/>
      <c r="F38" s="23"/>
      <c r="G38" s="23"/>
      <c r="H38" s="23"/>
      <c r="I38" s="23"/>
      <c r="J38" s="23"/>
      <c r="K38" s="45"/>
      <c r="L38" s="23"/>
    </row>
    <row r="39" spans="1:12" ht="14.4">
      <c r="A39" s="38"/>
      <c r="B39" s="19"/>
      <c r="C39" s="20"/>
      <c r="D39" s="21"/>
      <c r="E39" s="22"/>
      <c r="F39" s="23"/>
      <c r="G39" s="23"/>
      <c r="H39" s="23"/>
      <c r="I39" s="23"/>
      <c r="J39" s="23"/>
      <c r="K39" s="45"/>
      <c r="L39" s="23"/>
    </row>
    <row r="40" spans="1:12" ht="14.4">
      <c r="A40" s="39"/>
      <c r="B40" s="26"/>
      <c r="C40" s="27"/>
      <c r="D40" s="28" t="s">
        <v>23</v>
      </c>
      <c r="E40" s="29"/>
      <c r="F40" s="30">
        <f>SUM(F31:F39)</f>
        <v>750</v>
      </c>
      <c r="G40" s="30">
        <f t="shared" ref="G40" si="6">SUM(G31:G39)</f>
        <v>31.880000000000003</v>
      </c>
      <c r="H40" s="30">
        <f t="shared" ref="H40" si="7">SUM(H31:H39)</f>
        <v>20.48</v>
      </c>
      <c r="I40" s="30">
        <f t="shared" ref="I40" si="8">SUM(I31:I39)</f>
        <v>88.32</v>
      </c>
      <c r="J40" s="30">
        <f t="shared" ref="J40:L40" si="9">SUM(J31:J39)</f>
        <v>715.44</v>
      </c>
      <c r="K40" s="46"/>
      <c r="L40" s="30">
        <f t="shared" si="9"/>
        <v>0</v>
      </c>
    </row>
    <row r="41" spans="1:12" ht="15.75" customHeight="1" thickBot="1">
      <c r="A41" s="40">
        <f>A25</f>
        <v>1</v>
      </c>
      <c r="B41" s="40">
        <f>B25</f>
        <v>2</v>
      </c>
      <c r="C41" s="60" t="s">
        <v>25</v>
      </c>
      <c r="D41" s="61"/>
      <c r="E41" s="36"/>
      <c r="F41" s="37">
        <f>F30+F40</f>
        <v>1130</v>
      </c>
      <c r="G41" s="37">
        <f t="shared" ref="G41" si="10">G30+G40</f>
        <v>56.58</v>
      </c>
      <c r="H41" s="37">
        <f t="shared" ref="H41" si="11">H30+H40</f>
        <v>48.379999999999995</v>
      </c>
      <c r="I41" s="37">
        <f t="shared" ref="I41" si="12">I30+I40</f>
        <v>155.22</v>
      </c>
      <c r="J41" s="37">
        <f t="shared" ref="J41:L41" si="13">J30+J40</f>
        <v>1135.74</v>
      </c>
      <c r="K41" s="37"/>
      <c r="L41" s="37">
        <f t="shared" si="13"/>
        <v>0</v>
      </c>
    </row>
    <row r="42" spans="1:12" ht="15" thickBot="1">
      <c r="A42" s="13">
        <v>1</v>
      </c>
      <c r="B42" s="14">
        <v>3</v>
      </c>
      <c r="C42" s="15" t="s">
        <v>22</v>
      </c>
      <c r="D42" s="16"/>
      <c r="E42" s="70" t="s">
        <v>46</v>
      </c>
      <c r="F42" s="71">
        <v>150</v>
      </c>
      <c r="G42" s="71">
        <v>4.3</v>
      </c>
      <c r="H42" s="71">
        <v>4.9000000000000004</v>
      </c>
      <c r="I42" s="71">
        <v>14.8</v>
      </c>
      <c r="J42" s="71">
        <v>120</v>
      </c>
      <c r="K42" s="44"/>
      <c r="L42" s="17"/>
    </row>
    <row r="43" spans="1:12" ht="15" thickBot="1">
      <c r="A43" s="18"/>
      <c r="B43" s="19"/>
      <c r="C43" s="20"/>
      <c r="D43" s="21"/>
      <c r="E43" s="70" t="s">
        <v>47</v>
      </c>
      <c r="F43" s="71">
        <v>20</v>
      </c>
      <c r="G43" s="71">
        <v>4.5999999999999996</v>
      </c>
      <c r="H43" s="71">
        <v>5.8</v>
      </c>
      <c r="I43" s="71">
        <v>0</v>
      </c>
      <c r="J43" s="71">
        <v>72</v>
      </c>
      <c r="K43" s="45"/>
      <c r="L43" s="23"/>
    </row>
    <row r="44" spans="1:12" ht="15" thickBot="1">
      <c r="A44" s="18"/>
      <c r="B44" s="19"/>
      <c r="C44" s="20"/>
      <c r="D44" s="24"/>
      <c r="E44" s="70" t="s">
        <v>31</v>
      </c>
      <c r="F44" s="71">
        <v>20</v>
      </c>
      <c r="G44" s="71">
        <v>1.52</v>
      </c>
      <c r="H44" s="71">
        <v>0.16</v>
      </c>
      <c r="I44" s="71">
        <v>9.84</v>
      </c>
      <c r="J44" s="71">
        <v>46.88</v>
      </c>
      <c r="K44" s="45"/>
      <c r="L44" s="23"/>
    </row>
    <row r="45" spans="1:12" ht="15" thickBot="1">
      <c r="A45" s="18"/>
      <c r="B45" s="19"/>
      <c r="C45" s="20"/>
      <c r="D45" s="24"/>
      <c r="E45" s="70" t="s">
        <v>29</v>
      </c>
      <c r="F45" s="71">
        <v>200</v>
      </c>
      <c r="G45" s="71">
        <v>0.2</v>
      </c>
      <c r="H45" s="71">
        <v>0.1</v>
      </c>
      <c r="I45" s="71">
        <v>9.3000000000000007</v>
      </c>
      <c r="J45" s="71">
        <v>38</v>
      </c>
      <c r="K45" s="45"/>
      <c r="L45" s="23"/>
    </row>
    <row r="46" spans="1:12" ht="15" thickBot="1">
      <c r="A46" s="18"/>
      <c r="B46" s="19"/>
      <c r="C46" s="20"/>
      <c r="D46" s="24"/>
      <c r="E46" s="70" t="s">
        <v>48</v>
      </c>
      <c r="F46" s="71">
        <v>100</v>
      </c>
      <c r="G46" s="71">
        <v>1.5</v>
      </c>
      <c r="H46" s="71">
        <v>0.4</v>
      </c>
      <c r="I46" s="71">
        <v>21.6</v>
      </c>
      <c r="J46" s="71">
        <v>94</v>
      </c>
      <c r="K46" s="45"/>
      <c r="L46" s="23"/>
    </row>
    <row r="47" spans="1:12" ht="14.4">
      <c r="A47" s="18"/>
      <c r="B47" s="19"/>
      <c r="C47" s="20"/>
      <c r="D47" s="21"/>
      <c r="E47" s="22"/>
      <c r="F47" s="23"/>
      <c r="G47" s="23"/>
      <c r="H47" s="23"/>
      <c r="I47" s="23"/>
      <c r="J47" s="23"/>
      <c r="K47" s="45"/>
      <c r="L47" s="23"/>
    </row>
    <row r="48" spans="1:12" ht="14.4">
      <c r="A48" s="18"/>
      <c r="B48" s="19"/>
      <c r="C48" s="20"/>
      <c r="D48" s="21"/>
      <c r="E48" s="22"/>
      <c r="F48" s="23"/>
      <c r="G48" s="23"/>
      <c r="H48" s="23"/>
      <c r="I48" s="23"/>
      <c r="J48" s="23"/>
      <c r="K48" s="45"/>
      <c r="L48" s="23"/>
    </row>
    <row r="49" spans="1:12" ht="14.4">
      <c r="A49" s="25"/>
      <c r="B49" s="26"/>
      <c r="C49" s="27"/>
      <c r="D49" s="28" t="s">
        <v>23</v>
      </c>
      <c r="E49" s="29"/>
      <c r="F49" s="30">
        <f>SUM(F42:F48)</f>
        <v>490</v>
      </c>
      <c r="G49" s="30">
        <f t="shared" ref="G49" si="14">SUM(G42:G48)</f>
        <v>12.119999999999997</v>
      </c>
      <c r="H49" s="30">
        <f t="shared" ref="H49" si="15">SUM(H42:H48)</f>
        <v>11.36</v>
      </c>
      <c r="I49" s="30">
        <f t="shared" ref="I49" si="16">SUM(I42:I48)</f>
        <v>55.54</v>
      </c>
      <c r="J49" s="30">
        <f t="shared" ref="J49:L49" si="17">SUM(J42:J48)</f>
        <v>370.88</v>
      </c>
      <c r="K49" s="46"/>
      <c r="L49" s="30">
        <f t="shared" si="17"/>
        <v>0</v>
      </c>
    </row>
    <row r="50" spans="1:12" ht="15" thickBot="1">
      <c r="A50" s="31">
        <f>A42</f>
        <v>1</v>
      </c>
      <c r="B50" s="32">
        <f>B42</f>
        <v>3</v>
      </c>
      <c r="C50" s="33" t="s">
        <v>24</v>
      </c>
      <c r="D50" s="24"/>
      <c r="E50" s="70" t="s">
        <v>49</v>
      </c>
      <c r="F50" s="71">
        <v>200</v>
      </c>
      <c r="G50" s="71">
        <v>1.9</v>
      </c>
      <c r="H50" s="71">
        <v>3.6</v>
      </c>
      <c r="I50" s="71">
        <v>7.6</v>
      </c>
      <c r="J50" s="71">
        <v>71</v>
      </c>
      <c r="K50" s="53"/>
      <c r="L50" s="52"/>
    </row>
    <row r="51" spans="1:12" ht="15" thickBot="1">
      <c r="A51" s="18"/>
      <c r="B51" s="19"/>
      <c r="C51" s="20"/>
      <c r="D51" s="24"/>
      <c r="E51" s="70" t="s">
        <v>50</v>
      </c>
      <c r="F51" s="71">
        <v>20</v>
      </c>
      <c r="G51" s="71">
        <v>0.5</v>
      </c>
      <c r="H51" s="71">
        <v>3</v>
      </c>
      <c r="I51" s="71">
        <v>0.6</v>
      </c>
      <c r="J51" s="71">
        <v>32</v>
      </c>
      <c r="K51" s="53"/>
      <c r="L51" s="52"/>
    </row>
    <row r="52" spans="1:12" ht="15" thickBot="1">
      <c r="A52" s="18"/>
      <c r="B52" s="19"/>
      <c r="C52" s="20"/>
      <c r="D52" s="24"/>
      <c r="E52" s="63" t="s">
        <v>51</v>
      </c>
      <c r="F52" s="64">
        <v>30</v>
      </c>
      <c r="G52" s="73">
        <v>0.4</v>
      </c>
      <c r="H52" s="64">
        <v>0.1</v>
      </c>
      <c r="I52" s="64">
        <v>1.6</v>
      </c>
      <c r="J52" s="64">
        <v>8</v>
      </c>
      <c r="K52" s="45"/>
      <c r="L52" s="52"/>
    </row>
    <row r="53" spans="1:12" ht="15" thickBot="1">
      <c r="A53" s="18"/>
      <c r="B53" s="19"/>
      <c r="C53" s="20"/>
      <c r="D53" s="24"/>
      <c r="E53" s="70" t="s">
        <v>52</v>
      </c>
      <c r="F53" s="71">
        <v>150</v>
      </c>
      <c r="G53" s="71">
        <v>12.2</v>
      </c>
      <c r="H53" s="71">
        <v>13.7</v>
      </c>
      <c r="I53" s="71">
        <v>26</v>
      </c>
      <c r="J53" s="71">
        <v>276</v>
      </c>
      <c r="K53" s="53"/>
      <c r="L53" s="52"/>
    </row>
    <row r="54" spans="1:12" ht="15" thickBot="1">
      <c r="A54" s="18"/>
      <c r="B54" s="19"/>
      <c r="C54" s="20"/>
      <c r="D54" s="24"/>
      <c r="E54" s="70" t="s">
        <v>37</v>
      </c>
      <c r="F54" s="71">
        <v>200</v>
      </c>
      <c r="G54" s="71">
        <v>1</v>
      </c>
      <c r="H54" s="71">
        <v>0.2</v>
      </c>
      <c r="I54" s="71">
        <v>20.2</v>
      </c>
      <c r="J54" s="71">
        <v>86</v>
      </c>
      <c r="K54" s="53"/>
      <c r="L54" s="52"/>
    </row>
    <row r="55" spans="1:12" ht="15" thickBot="1">
      <c r="A55" s="18"/>
      <c r="B55" s="19"/>
      <c r="C55" s="20"/>
      <c r="D55" s="24"/>
      <c r="E55" s="70" t="s">
        <v>31</v>
      </c>
      <c r="F55" s="71">
        <v>50</v>
      </c>
      <c r="G55" s="71">
        <v>1.52</v>
      </c>
      <c r="H55" s="71">
        <v>0.16</v>
      </c>
      <c r="I55" s="71">
        <v>9.84</v>
      </c>
      <c r="J55" s="71">
        <v>46.88</v>
      </c>
      <c r="K55" s="53"/>
      <c r="L55" s="52"/>
    </row>
    <row r="56" spans="1:12" ht="15" thickBot="1">
      <c r="A56" s="18"/>
      <c r="B56" s="19"/>
      <c r="C56" s="20"/>
      <c r="D56" s="21"/>
      <c r="E56" s="70" t="s">
        <v>32</v>
      </c>
      <c r="F56" s="71">
        <v>30</v>
      </c>
      <c r="G56" s="71">
        <v>1.32</v>
      </c>
      <c r="H56" s="71">
        <v>0.24</v>
      </c>
      <c r="I56" s="71">
        <v>6.68</v>
      </c>
      <c r="J56" s="71">
        <v>34.159999999999997</v>
      </c>
      <c r="K56" s="53"/>
      <c r="L56" s="52"/>
    </row>
    <row r="57" spans="1:12" ht="14.4">
      <c r="A57" s="18"/>
      <c r="B57" s="19"/>
      <c r="C57" s="20"/>
      <c r="D57" s="21"/>
      <c r="E57" s="22"/>
      <c r="F57" s="23"/>
      <c r="G57" s="23"/>
      <c r="H57" s="23"/>
      <c r="I57" s="23"/>
      <c r="J57" s="23"/>
      <c r="K57" s="45"/>
      <c r="L57" s="23"/>
    </row>
    <row r="58" spans="1:12" ht="14.4">
      <c r="A58" s="25"/>
      <c r="B58" s="26"/>
      <c r="C58" s="27"/>
      <c r="D58" s="28" t="s">
        <v>23</v>
      </c>
      <c r="E58" s="29"/>
      <c r="F58" s="30">
        <f>SUM(F50:F57)</f>
        <v>680</v>
      </c>
      <c r="G58" s="30">
        <f>SUM(G50:G57)</f>
        <v>18.84</v>
      </c>
      <c r="H58" s="30">
        <f>SUM(H50:H57)</f>
        <v>20.999999999999996</v>
      </c>
      <c r="I58" s="30">
        <f>SUM(I50:I57)</f>
        <v>72.52000000000001</v>
      </c>
      <c r="J58" s="30">
        <f>SUM(J50:J57)</f>
        <v>554.04</v>
      </c>
      <c r="K58" s="46"/>
      <c r="L58" s="30">
        <f>SUM(L50:L57)</f>
        <v>0</v>
      </c>
    </row>
    <row r="59" spans="1:12" ht="15.75" customHeight="1" thickBot="1">
      <c r="A59" s="34">
        <f>A42</f>
        <v>1</v>
      </c>
      <c r="B59" s="35">
        <f>B42</f>
        <v>3</v>
      </c>
      <c r="C59" s="60" t="s">
        <v>25</v>
      </c>
      <c r="D59" s="61"/>
      <c r="E59" s="36"/>
      <c r="F59" s="37">
        <f>F49+F58</f>
        <v>1170</v>
      </c>
      <c r="G59" s="37">
        <f>G49+G58</f>
        <v>30.959999999999997</v>
      </c>
      <c r="H59" s="37">
        <f>H49+H58</f>
        <v>32.36</v>
      </c>
      <c r="I59" s="37">
        <f>I49+I58</f>
        <v>128.06</v>
      </c>
      <c r="J59" s="37">
        <f>J49+J58</f>
        <v>924.92</v>
      </c>
      <c r="K59" s="37"/>
      <c r="L59" s="37">
        <f>L49+L58</f>
        <v>0</v>
      </c>
    </row>
    <row r="60" spans="1:12" ht="15" thickBot="1">
      <c r="A60" s="13">
        <v>1</v>
      </c>
      <c r="B60" s="14">
        <v>4</v>
      </c>
      <c r="C60" s="15"/>
      <c r="D60" s="16"/>
      <c r="E60" s="63" t="s">
        <v>53</v>
      </c>
      <c r="F60" s="64">
        <v>150</v>
      </c>
      <c r="G60" s="64">
        <v>5.6</v>
      </c>
      <c r="H60" s="64">
        <v>5</v>
      </c>
      <c r="I60" s="64">
        <v>27.2</v>
      </c>
      <c r="J60" s="64">
        <v>176</v>
      </c>
      <c r="K60" s="44"/>
      <c r="L60" s="17"/>
    </row>
    <row r="61" spans="1:12" ht="15" thickBot="1">
      <c r="A61" s="18"/>
      <c r="B61" s="19"/>
      <c r="C61" s="20"/>
      <c r="D61" s="21"/>
      <c r="E61" s="63" t="s">
        <v>54</v>
      </c>
      <c r="F61" s="64">
        <v>20</v>
      </c>
      <c r="G61" s="64">
        <v>1.5</v>
      </c>
      <c r="H61" s="64">
        <v>2</v>
      </c>
      <c r="I61" s="64">
        <v>14.9</v>
      </c>
      <c r="J61" s="64">
        <v>83</v>
      </c>
      <c r="K61" s="45"/>
      <c r="L61" s="23"/>
    </row>
    <row r="62" spans="1:12" ht="15" thickBot="1">
      <c r="A62" s="18"/>
      <c r="B62" s="19"/>
      <c r="C62" s="20"/>
      <c r="D62" s="24"/>
      <c r="E62" s="70" t="s">
        <v>29</v>
      </c>
      <c r="F62" s="71">
        <v>200</v>
      </c>
      <c r="G62" s="71">
        <v>0.2</v>
      </c>
      <c r="H62" s="71">
        <v>0.1</v>
      </c>
      <c r="I62" s="71">
        <v>9.3000000000000007</v>
      </c>
      <c r="J62" s="71">
        <v>38</v>
      </c>
      <c r="K62" s="45"/>
      <c r="L62" s="23"/>
    </row>
    <row r="63" spans="1:12" ht="15" thickBot="1">
      <c r="A63" s="18"/>
      <c r="B63" s="19"/>
      <c r="C63" s="20"/>
      <c r="D63" s="24"/>
      <c r="E63" s="63" t="s">
        <v>31</v>
      </c>
      <c r="F63" s="64">
        <v>20</v>
      </c>
      <c r="G63" s="64">
        <v>1.52</v>
      </c>
      <c r="H63" s="64">
        <v>0.16</v>
      </c>
      <c r="I63" s="64">
        <v>9.84</v>
      </c>
      <c r="J63" s="64">
        <v>46.88</v>
      </c>
      <c r="K63" s="45"/>
      <c r="L63" s="23"/>
    </row>
    <row r="64" spans="1:12" ht="14.4">
      <c r="A64" s="18"/>
      <c r="B64" s="19"/>
      <c r="C64" s="20"/>
      <c r="D64" s="24"/>
      <c r="E64" s="22"/>
      <c r="F64" s="23"/>
      <c r="G64" s="23"/>
      <c r="H64" s="23"/>
      <c r="I64" s="23"/>
      <c r="J64" s="23"/>
      <c r="K64" s="45"/>
      <c r="L64" s="23"/>
    </row>
    <row r="65" spans="1:12" ht="14.4">
      <c r="A65" s="18"/>
      <c r="B65" s="19"/>
      <c r="C65" s="20"/>
      <c r="D65" s="21"/>
      <c r="E65" s="22"/>
      <c r="F65" s="23"/>
      <c r="G65" s="23"/>
      <c r="H65" s="23"/>
      <c r="I65" s="23"/>
      <c r="J65" s="23"/>
      <c r="K65" s="45"/>
      <c r="L65" s="23"/>
    </row>
    <row r="66" spans="1:12" ht="14.4">
      <c r="A66" s="18"/>
      <c r="B66" s="19"/>
      <c r="C66" s="20"/>
      <c r="D66" s="21"/>
      <c r="E66" s="22"/>
      <c r="F66" s="23"/>
      <c r="G66" s="23"/>
      <c r="H66" s="23"/>
      <c r="I66" s="23"/>
      <c r="J66" s="23"/>
      <c r="K66" s="45"/>
      <c r="L66" s="23"/>
    </row>
    <row r="67" spans="1:12" ht="14.4">
      <c r="A67" s="25"/>
      <c r="B67" s="26"/>
      <c r="C67" s="27"/>
      <c r="D67" s="28" t="s">
        <v>23</v>
      </c>
      <c r="E67" s="29"/>
      <c r="F67" s="30">
        <f>SUM(F60:F66)</f>
        <v>390</v>
      </c>
      <c r="G67" s="30">
        <f t="shared" ref="G67" si="18">SUM(G60:G66)</f>
        <v>8.82</v>
      </c>
      <c r="H67" s="30">
        <f t="shared" ref="H67" si="19">SUM(H60:H66)</f>
        <v>7.26</v>
      </c>
      <c r="I67" s="30">
        <f t="shared" ref="I67" si="20">SUM(I60:I66)</f>
        <v>61.240000000000009</v>
      </c>
      <c r="J67" s="30">
        <f t="shared" ref="J67:L67" si="21">SUM(J60:J66)</f>
        <v>343.88</v>
      </c>
      <c r="K67" s="46"/>
      <c r="L67" s="30">
        <f t="shared" si="21"/>
        <v>0</v>
      </c>
    </row>
    <row r="68" spans="1:12" ht="15" thickBot="1">
      <c r="A68" s="31">
        <f>A60</f>
        <v>1</v>
      </c>
      <c r="B68" s="32">
        <f>B60</f>
        <v>4</v>
      </c>
      <c r="C68" s="33" t="s">
        <v>24</v>
      </c>
      <c r="D68" s="24"/>
      <c r="E68" s="70" t="s">
        <v>55</v>
      </c>
      <c r="F68" s="71">
        <v>200</v>
      </c>
      <c r="G68" s="71">
        <v>7.4</v>
      </c>
      <c r="H68" s="71">
        <v>9</v>
      </c>
      <c r="I68" s="71">
        <v>8</v>
      </c>
      <c r="J68" s="71">
        <v>144</v>
      </c>
      <c r="K68" s="45"/>
      <c r="L68" s="52"/>
    </row>
    <row r="69" spans="1:12" ht="15" thickBot="1">
      <c r="A69" s="18"/>
      <c r="B69" s="19"/>
      <c r="C69" s="20"/>
      <c r="D69" s="24"/>
      <c r="E69" s="63" t="s">
        <v>56</v>
      </c>
      <c r="F69" s="64">
        <v>200</v>
      </c>
      <c r="G69" s="64">
        <v>21</v>
      </c>
      <c r="H69" s="64">
        <v>25.2</v>
      </c>
      <c r="I69" s="64">
        <v>7</v>
      </c>
      <c r="J69" s="64">
        <v>340</v>
      </c>
      <c r="K69" s="53"/>
      <c r="L69" s="52"/>
    </row>
    <row r="70" spans="1:12" ht="15" thickBot="1">
      <c r="A70" s="18"/>
      <c r="B70" s="19"/>
      <c r="C70" s="20"/>
      <c r="D70" s="24"/>
      <c r="E70" s="63" t="s">
        <v>57</v>
      </c>
      <c r="F70" s="64">
        <v>20</v>
      </c>
      <c r="G70" s="64">
        <v>0.2</v>
      </c>
      <c r="H70" s="64">
        <v>0.6</v>
      </c>
      <c r="I70" s="64">
        <v>0.9</v>
      </c>
      <c r="J70" s="64">
        <v>10</v>
      </c>
      <c r="K70" s="45"/>
      <c r="L70" s="52"/>
    </row>
    <row r="71" spans="1:12" ht="15" thickBot="1">
      <c r="A71" s="18"/>
      <c r="B71" s="19"/>
      <c r="C71" s="20"/>
      <c r="D71" s="24"/>
      <c r="E71" s="63" t="s">
        <v>36</v>
      </c>
      <c r="F71" s="64">
        <v>50</v>
      </c>
      <c r="G71" s="64">
        <v>0.35</v>
      </c>
      <c r="H71" s="64">
        <v>0.05</v>
      </c>
      <c r="I71" s="64">
        <v>1</v>
      </c>
      <c r="J71" s="64">
        <v>6</v>
      </c>
      <c r="K71" s="53"/>
      <c r="L71" s="52"/>
    </row>
    <row r="72" spans="1:12" ht="15" thickBot="1">
      <c r="A72" s="18"/>
      <c r="B72" s="19"/>
      <c r="C72" s="20"/>
      <c r="D72" s="24"/>
      <c r="E72" s="70" t="s">
        <v>45</v>
      </c>
      <c r="F72" s="71">
        <v>200</v>
      </c>
      <c r="G72" s="71">
        <v>0.1</v>
      </c>
      <c r="H72" s="71">
        <v>0.1</v>
      </c>
      <c r="I72" s="71">
        <v>11.1</v>
      </c>
      <c r="J72" s="71">
        <v>46</v>
      </c>
      <c r="K72" s="45"/>
      <c r="L72" s="52"/>
    </row>
    <row r="73" spans="1:12" ht="15" thickBot="1">
      <c r="A73" s="18"/>
      <c r="B73" s="19"/>
      <c r="C73" s="20"/>
      <c r="D73" s="24"/>
      <c r="E73" s="63" t="s">
        <v>31</v>
      </c>
      <c r="F73" s="64">
        <v>50</v>
      </c>
      <c r="G73" s="64">
        <v>3.04</v>
      </c>
      <c r="H73" s="64">
        <v>0.32</v>
      </c>
      <c r="I73" s="64">
        <v>19.68</v>
      </c>
      <c r="J73" s="64">
        <v>93.76</v>
      </c>
      <c r="K73" s="53"/>
      <c r="L73" s="52"/>
    </row>
    <row r="74" spans="1:12" ht="15" thickBot="1">
      <c r="A74" s="18"/>
      <c r="B74" s="19"/>
      <c r="C74" s="20"/>
      <c r="D74" s="24"/>
      <c r="E74" s="63" t="s">
        <v>32</v>
      </c>
      <c r="F74" s="64">
        <v>30</v>
      </c>
      <c r="G74" s="64">
        <v>1.32</v>
      </c>
      <c r="H74" s="64">
        <v>0.24</v>
      </c>
      <c r="I74" s="64">
        <v>6.68</v>
      </c>
      <c r="J74" s="64">
        <v>34.159999999999997</v>
      </c>
      <c r="K74" s="53"/>
      <c r="L74" s="52"/>
    </row>
    <row r="75" spans="1:12" ht="14.4">
      <c r="A75" s="18"/>
      <c r="B75" s="19"/>
      <c r="C75" s="20"/>
      <c r="D75" s="21"/>
      <c r="E75" s="22"/>
      <c r="F75" s="23"/>
      <c r="G75" s="23"/>
      <c r="H75" s="23"/>
      <c r="I75" s="23"/>
      <c r="J75" s="23"/>
      <c r="K75" s="45"/>
      <c r="L75" s="23"/>
    </row>
    <row r="76" spans="1:12" ht="14.4">
      <c r="A76" s="18"/>
      <c r="B76" s="19"/>
      <c r="C76" s="20"/>
      <c r="D76" s="21"/>
      <c r="E76" s="22"/>
      <c r="F76" s="23"/>
      <c r="G76" s="23"/>
      <c r="H76" s="23"/>
      <c r="I76" s="23"/>
      <c r="J76" s="23"/>
      <c r="K76" s="45"/>
      <c r="L76" s="23"/>
    </row>
    <row r="77" spans="1:12" ht="14.4">
      <c r="A77" s="25"/>
      <c r="B77" s="26"/>
      <c r="C77" s="27"/>
      <c r="D77" s="28" t="s">
        <v>23</v>
      </c>
      <c r="E77" s="29"/>
      <c r="F77" s="30">
        <f>SUM(F68:F76)</f>
        <v>750</v>
      </c>
      <c r="G77" s="30">
        <f t="shared" ref="G77" si="22">SUM(G68:G76)</f>
        <v>33.410000000000004</v>
      </c>
      <c r="H77" s="30">
        <f t="shared" ref="H77" si="23">SUM(H68:H76)</f>
        <v>35.510000000000005</v>
      </c>
      <c r="I77" s="30">
        <f t="shared" ref="I77" si="24">SUM(I68:I76)</f>
        <v>54.36</v>
      </c>
      <c r="J77" s="30">
        <f t="shared" ref="J77:L77" si="25">SUM(J68:J76)</f>
        <v>673.92</v>
      </c>
      <c r="K77" s="46"/>
      <c r="L77" s="30">
        <f t="shared" si="25"/>
        <v>0</v>
      </c>
    </row>
    <row r="78" spans="1:12" ht="15.75" customHeight="1" thickBot="1">
      <c r="A78" s="34">
        <f>A60</f>
        <v>1</v>
      </c>
      <c r="B78" s="35">
        <f>B60</f>
        <v>4</v>
      </c>
      <c r="C78" s="60" t="s">
        <v>25</v>
      </c>
      <c r="D78" s="61"/>
      <c r="E78" s="36"/>
      <c r="F78" s="37">
        <f>F67+F77</f>
        <v>1140</v>
      </c>
      <c r="G78" s="37">
        <f t="shared" ref="G78" si="26">G67+G77</f>
        <v>42.230000000000004</v>
      </c>
      <c r="H78" s="37">
        <f t="shared" ref="H78" si="27">H67+H77</f>
        <v>42.77</v>
      </c>
      <c r="I78" s="37">
        <f t="shared" ref="I78" si="28">I67+I77</f>
        <v>115.60000000000001</v>
      </c>
      <c r="J78" s="37">
        <f t="shared" ref="J78:L78" si="29">J67+J77</f>
        <v>1017.8</v>
      </c>
      <c r="K78" s="37"/>
      <c r="L78" s="37">
        <f t="shared" si="29"/>
        <v>0</v>
      </c>
    </row>
    <row r="79" spans="1:12" ht="15" thickBot="1">
      <c r="A79" s="13">
        <v>1</v>
      </c>
      <c r="B79" s="14">
        <v>5</v>
      </c>
      <c r="C79" s="15" t="s">
        <v>22</v>
      </c>
      <c r="D79" s="16"/>
      <c r="E79" s="63" t="s">
        <v>58</v>
      </c>
      <c r="F79" s="64">
        <v>150</v>
      </c>
      <c r="G79" s="64">
        <v>5.4</v>
      </c>
      <c r="H79" s="64">
        <v>6.4</v>
      </c>
      <c r="I79" s="64">
        <v>21.9</v>
      </c>
      <c r="J79" s="64">
        <v>166</v>
      </c>
      <c r="K79" s="44"/>
      <c r="L79" s="17"/>
    </row>
    <row r="80" spans="1:12" ht="15" thickBot="1">
      <c r="A80" s="18"/>
      <c r="B80" s="19"/>
      <c r="C80" s="20"/>
      <c r="D80" s="21"/>
      <c r="E80" s="70" t="s">
        <v>29</v>
      </c>
      <c r="F80" s="71">
        <v>200</v>
      </c>
      <c r="G80" s="71">
        <v>0.2</v>
      </c>
      <c r="H80" s="71">
        <v>0.1</v>
      </c>
      <c r="I80" s="71">
        <v>9.3000000000000007</v>
      </c>
      <c r="J80" s="71">
        <v>38</v>
      </c>
      <c r="K80" s="44"/>
      <c r="L80" s="23"/>
    </row>
    <row r="81" spans="1:12" ht="15" thickBot="1">
      <c r="A81" s="18"/>
      <c r="B81" s="19"/>
      <c r="C81" s="20"/>
      <c r="D81" s="24"/>
      <c r="E81" s="63" t="s">
        <v>31</v>
      </c>
      <c r="F81" s="64">
        <v>20</v>
      </c>
      <c r="G81" s="64">
        <v>1.98</v>
      </c>
      <c r="H81" s="64">
        <v>0.36</v>
      </c>
      <c r="I81" s="64">
        <v>10.02</v>
      </c>
      <c r="J81" s="64">
        <v>51.24</v>
      </c>
      <c r="K81" s="45"/>
      <c r="L81" s="23"/>
    </row>
    <row r="82" spans="1:12" ht="15" thickBot="1">
      <c r="A82" s="18"/>
      <c r="B82" s="19"/>
      <c r="C82" s="20"/>
      <c r="D82" s="24"/>
      <c r="E82" s="63" t="s">
        <v>30</v>
      </c>
      <c r="F82" s="64">
        <v>100</v>
      </c>
      <c r="G82" s="64">
        <v>0.4</v>
      </c>
      <c r="H82" s="64">
        <v>0.4</v>
      </c>
      <c r="I82" s="64">
        <v>9.8000000000000007</v>
      </c>
      <c r="J82" s="68">
        <v>44</v>
      </c>
      <c r="K82" s="45"/>
      <c r="L82" s="23"/>
    </row>
    <row r="83" spans="1:12" ht="14.4">
      <c r="A83" s="18"/>
      <c r="B83" s="19"/>
      <c r="C83" s="20"/>
      <c r="D83" s="24"/>
      <c r="E83" s="22"/>
      <c r="F83" s="23"/>
      <c r="G83" s="23"/>
      <c r="H83" s="23"/>
      <c r="I83" s="23"/>
      <c r="J83" s="23"/>
      <c r="K83" s="45"/>
      <c r="L83" s="23"/>
    </row>
    <row r="84" spans="1:12" ht="14.4">
      <c r="A84" s="18"/>
      <c r="B84" s="19"/>
      <c r="C84" s="20"/>
      <c r="D84" s="21"/>
      <c r="E84" s="22"/>
      <c r="F84" s="23"/>
      <c r="G84" s="23"/>
      <c r="H84" s="23"/>
      <c r="I84" s="23"/>
      <c r="J84" s="23"/>
      <c r="K84" s="45"/>
      <c r="L84" s="23"/>
    </row>
    <row r="85" spans="1:12" ht="14.4">
      <c r="A85" s="18"/>
      <c r="B85" s="19"/>
      <c r="C85" s="20"/>
      <c r="D85" s="21"/>
      <c r="E85" s="22"/>
      <c r="F85" s="23"/>
      <c r="G85" s="23"/>
      <c r="H85" s="23"/>
      <c r="I85" s="23"/>
      <c r="J85" s="23"/>
      <c r="K85" s="45"/>
      <c r="L85" s="23"/>
    </row>
    <row r="86" spans="1:12" ht="14.4">
      <c r="A86" s="25"/>
      <c r="B86" s="26"/>
      <c r="C86" s="27"/>
      <c r="D86" s="28" t="s">
        <v>23</v>
      </c>
      <c r="E86" s="29"/>
      <c r="F86" s="30">
        <f>SUM(F79:F85)</f>
        <v>470</v>
      </c>
      <c r="G86" s="30">
        <f t="shared" ref="G86" si="30">SUM(G79:G85)</f>
        <v>7.98</v>
      </c>
      <c r="H86" s="30">
        <f t="shared" ref="H86" si="31">SUM(H79:H85)</f>
        <v>7.2600000000000007</v>
      </c>
      <c r="I86" s="30">
        <f t="shared" ref="I86" si="32">SUM(I79:I85)</f>
        <v>51.019999999999996</v>
      </c>
      <c r="J86" s="30">
        <f t="shared" ref="J86:L86" si="33">SUM(J79:J85)</f>
        <v>299.24</v>
      </c>
      <c r="K86" s="46"/>
      <c r="L86" s="30">
        <f t="shared" si="33"/>
        <v>0</v>
      </c>
    </row>
    <row r="87" spans="1:12" ht="15" thickBot="1">
      <c r="A87" s="31">
        <f>A79</f>
        <v>1</v>
      </c>
      <c r="B87" s="32">
        <f>B79</f>
        <v>5</v>
      </c>
      <c r="C87" s="33" t="s">
        <v>24</v>
      </c>
      <c r="D87" s="24"/>
      <c r="E87" s="63" t="s">
        <v>59</v>
      </c>
      <c r="F87" s="64">
        <v>200</v>
      </c>
      <c r="G87" s="64">
        <v>5.9</v>
      </c>
      <c r="H87" s="64">
        <v>2</v>
      </c>
      <c r="I87" s="64">
        <v>12.6</v>
      </c>
      <c r="J87" s="64">
        <v>73</v>
      </c>
      <c r="K87" s="53"/>
      <c r="L87" s="52"/>
    </row>
    <row r="88" spans="1:12" ht="15" thickBot="1">
      <c r="A88" s="18"/>
      <c r="B88" s="19"/>
      <c r="C88" s="20"/>
      <c r="D88" s="24"/>
      <c r="E88" s="70" t="s">
        <v>44</v>
      </c>
      <c r="F88" s="64">
        <v>50</v>
      </c>
      <c r="G88" s="71">
        <v>0.6</v>
      </c>
      <c r="H88" s="71">
        <v>0.1</v>
      </c>
      <c r="I88" s="71">
        <v>2</v>
      </c>
      <c r="J88" s="71">
        <v>6</v>
      </c>
      <c r="K88" s="53"/>
      <c r="L88" s="52"/>
    </row>
    <row r="89" spans="1:12" ht="15" thickBot="1">
      <c r="A89" s="18"/>
      <c r="B89" s="19"/>
      <c r="C89" s="20"/>
      <c r="D89" s="24"/>
      <c r="E89" s="63" t="s">
        <v>60</v>
      </c>
      <c r="F89" s="64">
        <v>80</v>
      </c>
      <c r="G89" s="64">
        <v>13.3</v>
      </c>
      <c r="H89" s="64">
        <v>4.8</v>
      </c>
      <c r="I89" s="64">
        <v>7.4</v>
      </c>
      <c r="J89" s="64">
        <v>106</v>
      </c>
      <c r="K89" s="45"/>
      <c r="L89" s="52"/>
    </row>
    <row r="90" spans="1:12" ht="15" thickBot="1">
      <c r="A90" s="18"/>
      <c r="B90" s="19"/>
      <c r="C90" s="20"/>
      <c r="D90" s="24"/>
      <c r="E90" s="70" t="s">
        <v>61</v>
      </c>
      <c r="F90" s="71">
        <v>130</v>
      </c>
      <c r="G90" s="71">
        <v>7.7</v>
      </c>
      <c r="H90" s="71">
        <v>4.9000000000000004</v>
      </c>
      <c r="I90" s="71">
        <v>34</v>
      </c>
      <c r="J90" s="71">
        <v>185</v>
      </c>
      <c r="K90" s="56"/>
      <c r="L90" s="17"/>
    </row>
    <row r="91" spans="1:12" ht="15" thickBot="1">
      <c r="A91" s="18"/>
      <c r="B91" s="19"/>
      <c r="C91" s="20"/>
      <c r="D91" s="24"/>
      <c r="E91" s="63" t="s">
        <v>37</v>
      </c>
      <c r="F91" s="64">
        <v>200</v>
      </c>
      <c r="G91" s="64">
        <v>1</v>
      </c>
      <c r="H91" s="64">
        <v>0.15</v>
      </c>
      <c r="I91" s="64">
        <v>20.2</v>
      </c>
      <c r="J91" s="64">
        <v>65</v>
      </c>
      <c r="K91" s="53"/>
      <c r="L91" s="52"/>
    </row>
    <row r="92" spans="1:12" ht="15" thickBot="1">
      <c r="A92" s="18"/>
      <c r="B92" s="19"/>
      <c r="C92" s="20"/>
      <c r="D92" s="24"/>
      <c r="E92" s="63" t="s">
        <v>31</v>
      </c>
      <c r="F92" s="64">
        <v>50</v>
      </c>
      <c r="G92" s="64">
        <v>3.8</v>
      </c>
      <c r="H92" s="64">
        <v>0.24</v>
      </c>
      <c r="I92" s="64">
        <v>24.6</v>
      </c>
      <c r="J92" s="64">
        <v>70.319999999999993</v>
      </c>
      <c r="K92" s="53"/>
      <c r="L92" s="52"/>
    </row>
    <row r="93" spans="1:12" ht="15" thickBot="1">
      <c r="A93" s="18"/>
      <c r="B93" s="19"/>
      <c r="C93" s="20"/>
      <c r="D93" s="24"/>
      <c r="E93" s="63" t="s">
        <v>32</v>
      </c>
      <c r="F93" s="64">
        <v>30</v>
      </c>
      <c r="G93" s="64">
        <v>1.98</v>
      </c>
      <c r="H93" s="64">
        <v>0.24</v>
      </c>
      <c r="I93" s="64">
        <v>10.02</v>
      </c>
      <c r="J93" s="64">
        <v>34.159999999999997</v>
      </c>
      <c r="K93" s="53"/>
      <c r="L93" s="52"/>
    </row>
    <row r="94" spans="1:12" ht="14.4">
      <c r="A94" s="18"/>
      <c r="B94" s="19"/>
      <c r="C94" s="20"/>
      <c r="D94" s="21"/>
      <c r="E94" s="22"/>
      <c r="F94" s="52"/>
      <c r="G94" s="52"/>
      <c r="H94" s="52"/>
      <c r="I94" s="52"/>
      <c r="J94" s="52"/>
      <c r="K94" s="53"/>
      <c r="L94" s="52"/>
    </row>
    <row r="95" spans="1:12" ht="14.4">
      <c r="A95" s="18"/>
      <c r="B95" s="19"/>
      <c r="C95" s="20"/>
      <c r="D95" s="21"/>
      <c r="E95" s="22"/>
      <c r="F95" s="23"/>
      <c r="G95" s="23"/>
      <c r="H95" s="23"/>
      <c r="I95" s="23"/>
      <c r="J95" s="23"/>
      <c r="K95" s="45"/>
      <c r="L95" s="23"/>
    </row>
    <row r="96" spans="1:12" ht="14.4">
      <c r="A96" s="25"/>
      <c r="B96" s="26"/>
      <c r="C96" s="27"/>
      <c r="D96" s="28" t="s">
        <v>23</v>
      </c>
      <c r="E96" s="29"/>
      <c r="F96" s="30">
        <f>SUM(F87:F95)</f>
        <v>740</v>
      </c>
      <c r="G96" s="30">
        <f t="shared" ref="G96" si="34">SUM(G87:G95)</f>
        <v>34.279999999999994</v>
      </c>
      <c r="H96" s="30">
        <f t="shared" ref="H96" si="35">SUM(H87:H95)</f>
        <v>12.430000000000001</v>
      </c>
      <c r="I96" s="30">
        <f t="shared" ref="I96" si="36">SUM(I87:I95)</f>
        <v>110.82000000000001</v>
      </c>
      <c r="J96" s="30">
        <f t="shared" ref="J96:L96" si="37">SUM(J87:J95)</f>
        <v>539.48</v>
      </c>
      <c r="K96" s="46"/>
      <c r="L96" s="30">
        <f t="shared" si="37"/>
        <v>0</v>
      </c>
    </row>
    <row r="97" spans="1:12" ht="15.75" customHeight="1" thickBot="1">
      <c r="A97" s="34">
        <f>A79</f>
        <v>1</v>
      </c>
      <c r="B97" s="35">
        <f>B79</f>
        <v>5</v>
      </c>
      <c r="C97" s="60" t="s">
        <v>25</v>
      </c>
      <c r="D97" s="61"/>
      <c r="E97" s="36"/>
      <c r="F97" s="37">
        <f>F86+F96</f>
        <v>1210</v>
      </c>
      <c r="G97" s="37">
        <f t="shared" ref="G97" si="38">G86+G96</f>
        <v>42.259999999999991</v>
      </c>
      <c r="H97" s="37">
        <f t="shared" ref="H97" si="39">H86+H96</f>
        <v>19.690000000000001</v>
      </c>
      <c r="I97" s="37">
        <f t="shared" ref="I97" si="40">I86+I96</f>
        <v>161.84</v>
      </c>
      <c r="J97" s="37">
        <f t="shared" ref="J97:L97" si="41">J86+J96</f>
        <v>838.72</v>
      </c>
      <c r="K97" s="37"/>
      <c r="L97" s="37">
        <f t="shared" si="41"/>
        <v>0</v>
      </c>
    </row>
    <row r="98" spans="1:12" ht="15" thickBot="1">
      <c r="A98" s="13">
        <v>2</v>
      </c>
      <c r="B98" s="14">
        <v>1</v>
      </c>
      <c r="C98" s="15" t="s">
        <v>22</v>
      </c>
      <c r="D98" s="16"/>
      <c r="E98" s="63" t="s">
        <v>62</v>
      </c>
      <c r="F98" s="64">
        <v>75</v>
      </c>
      <c r="G98" s="64">
        <v>10.8</v>
      </c>
      <c r="H98" s="64">
        <v>19.5</v>
      </c>
      <c r="I98" s="64">
        <v>15</v>
      </c>
      <c r="J98" s="64">
        <v>279</v>
      </c>
      <c r="K98" s="44"/>
      <c r="L98" s="17"/>
    </row>
    <row r="99" spans="1:12" ht="15" thickBot="1">
      <c r="A99" s="18"/>
      <c r="B99" s="19"/>
      <c r="C99" s="20"/>
      <c r="D99" s="24"/>
      <c r="E99" s="70" t="s">
        <v>48</v>
      </c>
      <c r="F99" s="71">
        <v>100</v>
      </c>
      <c r="G99" s="71">
        <v>1.5</v>
      </c>
      <c r="H99" s="71">
        <v>0.4</v>
      </c>
      <c r="I99" s="71">
        <v>21.6</v>
      </c>
      <c r="J99" s="71">
        <v>94</v>
      </c>
      <c r="K99" s="44"/>
      <c r="L99" s="23"/>
    </row>
    <row r="100" spans="1:12" ht="15" thickBot="1">
      <c r="A100" s="18"/>
      <c r="B100" s="19"/>
      <c r="C100" s="20"/>
      <c r="D100" s="24"/>
      <c r="E100" s="63" t="s">
        <v>29</v>
      </c>
      <c r="F100" s="64">
        <v>200</v>
      </c>
      <c r="G100" s="64">
        <v>0.2</v>
      </c>
      <c r="H100" s="64">
        <v>0.1</v>
      </c>
      <c r="I100" s="64">
        <v>9.3000000000000007</v>
      </c>
      <c r="J100" s="64">
        <v>34</v>
      </c>
      <c r="K100" s="45"/>
      <c r="L100" s="23"/>
    </row>
    <row r="101" spans="1:12" ht="14.4">
      <c r="A101" s="18"/>
      <c r="B101" s="19"/>
      <c r="C101" s="20"/>
      <c r="D101" s="24"/>
      <c r="E101" s="22"/>
      <c r="F101" s="23"/>
      <c r="G101" s="23"/>
      <c r="H101" s="23"/>
      <c r="I101" s="23"/>
      <c r="J101" s="23"/>
      <c r="K101" s="45"/>
      <c r="L101" s="23"/>
    </row>
    <row r="102" spans="1:12" ht="14.4">
      <c r="A102" s="18"/>
      <c r="B102" s="19"/>
      <c r="C102" s="20"/>
      <c r="D102" s="21"/>
      <c r="E102" s="22"/>
      <c r="F102" s="23"/>
      <c r="G102" s="23"/>
      <c r="H102" s="23"/>
      <c r="I102" s="23"/>
      <c r="J102" s="23"/>
      <c r="K102" s="45"/>
      <c r="L102" s="23"/>
    </row>
    <row r="103" spans="1:12" ht="14.4">
      <c r="A103" s="25"/>
      <c r="B103" s="26"/>
      <c r="C103" s="27"/>
      <c r="D103" s="28" t="s">
        <v>23</v>
      </c>
      <c r="E103" s="29"/>
      <c r="F103" s="30">
        <f>SUM(F98:F102)</f>
        <v>375</v>
      </c>
      <c r="G103" s="30">
        <f>SUM(G98:G102)</f>
        <v>12.5</v>
      </c>
      <c r="H103" s="30">
        <f>SUM(H98:H102)</f>
        <v>20</v>
      </c>
      <c r="I103" s="30">
        <f>SUM(I98:I102)</f>
        <v>45.900000000000006</v>
      </c>
      <c r="J103" s="30">
        <f>SUM(J98:J102)</f>
        <v>407</v>
      </c>
      <c r="K103" s="46"/>
      <c r="L103" s="30">
        <f>SUM(L98:L102)</f>
        <v>0</v>
      </c>
    </row>
    <row r="104" spans="1:12" ht="15" thickBot="1">
      <c r="A104" s="31">
        <f>A98</f>
        <v>2</v>
      </c>
      <c r="B104" s="32">
        <f>B98</f>
        <v>1</v>
      </c>
      <c r="C104" s="33" t="s">
        <v>24</v>
      </c>
      <c r="D104" s="24"/>
      <c r="E104" s="70" t="s">
        <v>63</v>
      </c>
      <c r="F104" s="71">
        <v>200</v>
      </c>
      <c r="G104" s="71">
        <v>1.6</v>
      </c>
      <c r="H104" s="71">
        <v>2.7</v>
      </c>
      <c r="I104" s="71">
        <v>5.0999999999999996</v>
      </c>
      <c r="J104" s="71">
        <v>44</v>
      </c>
      <c r="K104" s="53"/>
      <c r="L104" s="52"/>
    </row>
    <row r="105" spans="1:12" ht="15" thickBot="1">
      <c r="A105" s="18"/>
      <c r="B105" s="19"/>
      <c r="C105" s="20"/>
      <c r="D105" s="24"/>
      <c r="E105" s="63" t="s">
        <v>35</v>
      </c>
      <c r="F105" s="64">
        <v>80</v>
      </c>
      <c r="G105" s="64">
        <v>7.6</v>
      </c>
      <c r="H105" s="64">
        <v>6.6</v>
      </c>
      <c r="I105" s="64">
        <v>1.8</v>
      </c>
      <c r="J105" s="64">
        <v>88</v>
      </c>
      <c r="K105" s="45"/>
      <c r="L105" s="52"/>
    </row>
    <row r="106" spans="1:12" ht="15" thickBot="1">
      <c r="A106" s="18"/>
      <c r="B106" s="19"/>
      <c r="C106" s="20"/>
      <c r="D106" s="24"/>
      <c r="E106" s="70" t="s">
        <v>64</v>
      </c>
      <c r="F106" s="71">
        <v>120</v>
      </c>
      <c r="G106" s="71">
        <v>3</v>
      </c>
      <c r="H106" s="71">
        <v>3.25</v>
      </c>
      <c r="I106" s="71">
        <v>30.5</v>
      </c>
      <c r="J106" s="71">
        <v>141</v>
      </c>
      <c r="K106" s="53"/>
      <c r="L106" s="52"/>
    </row>
    <row r="107" spans="1:12" ht="15" thickBot="1">
      <c r="A107" s="18"/>
      <c r="B107" s="19"/>
      <c r="C107" s="20"/>
      <c r="D107" s="24"/>
      <c r="E107" s="70" t="s">
        <v>65</v>
      </c>
      <c r="F107" s="71">
        <v>60</v>
      </c>
      <c r="G107" s="71">
        <v>0.4</v>
      </c>
      <c r="H107" s="71">
        <v>2.4</v>
      </c>
      <c r="I107" s="71">
        <v>1.1000000000000001</v>
      </c>
      <c r="J107" s="71">
        <v>26</v>
      </c>
      <c r="K107" s="53"/>
      <c r="L107" s="52"/>
    </row>
    <row r="108" spans="1:12" ht="15" thickBot="1">
      <c r="A108" s="18"/>
      <c r="B108" s="19"/>
      <c r="C108" s="20"/>
      <c r="D108" s="24"/>
      <c r="E108" s="70" t="s">
        <v>37</v>
      </c>
      <c r="F108" s="71">
        <v>200</v>
      </c>
      <c r="G108" s="71">
        <v>1</v>
      </c>
      <c r="H108" s="71">
        <v>0.15</v>
      </c>
      <c r="I108" s="71">
        <v>20.2</v>
      </c>
      <c r="J108" s="71">
        <v>65</v>
      </c>
      <c r="K108" s="53"/>
      <c r="L108" s="52"/>
    </row>
    <row r="109" spans="1:12" ht="15" thickBot="1">
      <c r="A109" s="18"/>
      <c r="B109" s="19"/>
      <c r="C109" s="20"/>
      <c r="D109" s="24"/>
      <c r="E109" s="70" t="s">
        <v>31</v>
      </c>
      <c r="F109" s="71">
        <v>50</v>
      </c>
      <c r="G109" s="71">
        <v>1.98</v>
      </c>
      <c r="H109" s="71">
        <v>0.12</v>
      </c>
      <c r="I109" s="71">
        <v>12.79</v>
      </c>
      <c r="J109" s="71">
        <v>35.159999999999997</v>
      </c>
      <c r="K109" s="53"/>
      <c r="L109" s="52"/>
    </row>
    <row r="110" spans="1:12" ht="15" thickBot="1">
      <c r="A110" s="18"/>
      <c r="B110" s="19"/>
      <c r="C110" s="20"/>
      <c r="D110" s="24"/>
      <c r="E110" s="70" t="s">
        <v>32</v>
      </c>
      <c r="F110" s="71">
        <v>30</v>
      </c>
      <c r="G110" s="71">
        <v>1.32</v>
      </c>
      <c r="H110" s="71">
        <v>0.24</v>
      </c>
      <c r="I110" s="71">
        <v>6.68</v>
      </c>
      <c r="J110" s="71">
        <v>34.159999999999997</v>
      </c>
      <c r="K110" s="53"/>
      <c r="L110" s="52"/>
    </row>
    <row r="111" spans="1:12" ht="14.4">
      <c r="A111" s="18"/>
      <c r="B111" s="19"/>
      <c r="C111" s="20"/>
      <c r="D111" s="21"/>
      <c r="E111" s="51"/>
      <c r="F111" s="52"/>
      <c r="G111" s="52"/>
      <c r="H111" s="52"/>
      <c r="I111" s="52"/>
      <c r="J111" s="52"/>
      <c r="K111" s="53"/>
      <c r="L111" s="52"/>
    </row>
    <row r="112" spans="1:12" ht="14.4">
      <c r="A112" s="18"/>
      <c r="B112" s="19"/>
      <c r="C112" s="20"/>
      <c r="D112" s="21"/>
      <c r="E112" s="22"/>
      <c r="F112" s="23"/>
      <c r="G112" s="23"/>
      <c r="H112" s="23"/>
      <c r="I112" s="23"/>
      <c r="J112" s="23"/>
      <c r="K112" s="45"/>
      <c r="L112" s="23"/>
    </row>
    <row r="113" spans="1:12" ht="14.4">
      <c r="A113" s="25"/>
      <c r="B113" s="26"/>
      <c r="C113" s="27"/>
      <c r="D113" s="28" t="s">
        <v>23</v>
      </c>
      <c r="E113" s="29"/>
      <c r="F113" s="30">
        <f>SUM(F104:F112)</f>
        <v>740</v>
      </c>
      <c r="G113" s="30">
        <f t="shared" ref="G113:J113" si="42">SUM(G104:G112)</f>
        <v>16.899999999999999</v>
      </c>
      <c r="H113" s="30">
        <f t="shared" si="42"/>
        <v>15.46</v>
      </c>
      <c r="I113" s="30">
        <f t="shared" si="42"/>
        <v>78.170000000000016</v>
      </c>
      <c r="J113" s="30">
        <f t="shared" si="42"/>
        <v>433.31999999999994</v>
      </c>
      <c r="K113" s="46"/>
      <c r="L113" s="30">
        <f t="shared" ref="L113" si="43">SUM(L104:L112)</f>
        <v>0</v>
      </c>
    </row>
    <row r="114" spans="1:12" ht="15" thickBot="1">
      <c r="A114" s="34">
        <f>A98</f>
        <v>2</v>
      </c>
      <c r="B114" s="35">
        <f>B98</f>
        <v>1</v>
      </c>
      <c r="C114" s="60" t="s">
        <v>25</v>
      </c>
      <c r="D114" s="61"/>
      <c r="E114" s="36"/>
      <c r="F114" s="37">
        <f>F103+F113</f>
        <v>1115</v>
      </c>
      <c r="G114" s="37">
        <f t="shared" ref="G114" si="44">G103+G113</f>
        <v>29.4</v>
      </c>
      <c r="H114" s="37">
        <f t="shared" ref="H114" si="45">H103+H113</f>
        <v>35.46</v>
      </c>
      <c r="I114" s="37">
        <f t="shared" ref="I114" si="46">I103+I113</f>
        <v>124.07000000000002</v>
      </c>
      <c r="J114" s="37">
        <f t="shared" ref="J114:L114" si="47">J103+J113</f>
        <v>840.31999999999994</v>
      </c>
      <c r="K114" s="37"/>
      <c r="L114" s="37">
        <f t="shared" si="47"/>
        <v>0</v>
      </c>
    </row>
    <row r="115" spans="1:12" ht="15" thickBot="1">
      <c r="A115" s="38">
        <v>2</v>
      </c>
      <c r="B115" s="19">
        <v>2</v>
      </c>
      <c r="C115" s="15" t="s">
        <v>22</v>
      </c>
      <c r="D115" s="16"/>
      <c r="E115" s="70" t="s">
        <v>66</v>
      </c>
      <c r="F115" s="71">
        <v>150</v>
      </c>
      <c r="G115" s="71">
        <v>5.6</v>
      </c>
      <c r="H115" s="71">
        <v>4.7</v>
      </c>
      <c r="I115" s="71">
        <v>22.5</v>
      </c>
      <c r="J115" s="71">
        <v>132</v>
      </c>
      <c r="K115" s="44"/>
      <c r="L115" s="17"/>
    </row>
    <row r="116" spans="1:12" ht="15" thickBot="1">
      <c r="A116" s="38"/>
      <c r="B116" s="19"/>
      <c r="C116" s="20"/>
      <c r="D116" s="21"/>
      <c r="E116" s="70" t="s">
        <v>31</v>
      </c>
      <c r="F116" s="71">
        <v>20</v>
      </c>
      <c r="G116" s="71">
        <v>1.98</v>
      </c>
      <c r="H116" s="71">
        <v>0.24</v>
      </c>
      <c r="I116" s="71">
        <v>10.02</v>
      </c>
      <c r="J116" s="71">
        <v>70.319999999999993</v>
      </c>
      <c r="K116" s="45"/>
      <c r="L116" s="23"/>
    </row>
    <row r="117" spans="1:12" ht="15" thickBot="1">
      <c r="A117" s="38"/>
      <c r="B117" s="19"/>
      <c r="C117" s="20"/>
      <c r="D117" s="24"/>
      <c r="E117" s="70" t="s">
        <v>29</v>
      </c>
      <c r="F117" s="71">
        <v>200</v>
      </c>
      <c r="G117" s="71">
        <v>0.2</v>
      </c>
      <c r="H117" s="71">
        <v>0.1</v>
      </c>
      <c r="I117" s="71">
        <v>9.3000000000000007</v>
      </c>
      <c r="J117" s="71">
        <v>34</v>
      </c>
      <c r="K117" s="45"/>
      <c r="L117" s="23"/>
    </row>
    <row r="118" spans="1:12" ht="14.4">
      <c r="A118" s="38"/>
      <c r="B118" s="19"/>
      <c r="C118" s="20"/>
      <c r="D118" s="24"/>
      <c r="E118" s="22"/>
      <c r="F118" s="23"/>
      <c r="G118" s="23"/>
      <c r="H118" s="23"/>
      <c r="I118" s="23"/>
      <c r="J118" s="23"/>
      <c r="K118" s="45"/>
      <c r="L118" s="23"/>
    </row>
    <row r="119" spans="1:12" ht="14.4">
      <c r="A119" s="38"/>
      <c r="B119" s="19"/>
      <c r="C119" s="20"/>
      <c r="D119" s="24"/>
      <c r="E119" s="22"/>
      <c r="F119" s="23"/>
      <c r="G119" s="23"/>
      <c r="H119" s="23"/>
      <c r="I119" s="23"/>
      <c r="J119" s="23"/>
      <c r="K119" s="45"/>
      <c r="L119" s="23"/>
    </row>
    <row r="120" spans="1:12" ht="14.4">
      <c r="A120" s="38"/>
      <c r="B120" s="19"/>
      <c r="C120" s="20"/>
      <c r="D120" s="21"/>
      <c r="E120" s="22"/>
      <c r="F120" s="23"/>
      <c r="G120" s="23"/>
      <c r="H120" s="23"/>
      <c r="I120" s="23"/>
      <c r="J120" s="23"/>
      <c r="K120" s="45"/>
      <c r="L120" s="23"/>
    </row>
    <row r="121" spans="1:12" ht="14.4">
      <c r="A121" s="38"/>
      <c r="B121" s="19"/>
      <c r="C121" s="20"/>
      <c r="D121" s="21"/>
      <c r="E121" s="22"/>
      <c r="F121" s="23"/>
      <c r="G121" s="23"/>
      <c r="H121" s="23"/>
      <c r="I121" s="23"/>
      <c r="J121" s="23"/>
      <c r="K121" s="45"/>
      <c r="L121" s="23"/>
    </row>
    <row r="122" spans="1:12" ht="14.4">
      <c r="A122" s="39"/>
      <c r="B122" s="26"/>
      <c r="C122" s="27"/>
      <c r="D122" s="28" t="s">
        <v>23</v>
      </c>
      <c r="E122" s="29"/>
      <c r="F122" s="30">
        <f>SUM(F115:F121)</f>
        <v>370</v>
      </c>
      <c r="G122" s="30">
        <f t="shared" ref="G122:J122" si="48">SUM(G115:G121)</f>
        <v>7.78</v>
      </c>
      <c r="H122" s="30">
        <f t="shared" si="48"/>
        <v>5.04</v>
      </c>
      <c r="I122" s="30">
        <f t="shared" si="48"/>
        <v>41.819999999999993</v>
      </c>
      <c r="J122" s="30">
        <f t="shared" si="48"/>
        <v>236.32</v>
      </c>
      <c r="K122" s="46"/>
      <c r="L122" s="30">
        <f t="shared" ref="L122" si="49">SUM(L115:L121)</f>
        <v>0</v>
      </c>
    </row>
    <row r="123" spans="1:12" ht="15" thickBot="1">
      <c r="A123" s="32">
        <f>A115</f>
        <v>2</v>
      </c>
      <c r="B123" s="32">
        <f>B115</f>
        <v>2</v>
      </c>
      <c r="C123" s="33" t="s">
        <v>24</v>
      </c>
      <c r="D123" s="24"/>
      <c r="E123" s="70" t="s">
        <v>67</v>
      </c>
      <c r="F123" s="71">
        <v>200</v>
      </c>
      <c r="G123" s="71">
        <v>2.1</v>
      </c>
      <c r="H123" s="71">
        <v>3.1</v>
      </c>
      <c r="I123" s="71">
        <v>10.6</v>
      </c>
      <c r="J123" s="71">
        <v>66</v>
      </c>
      <c r="K123" s="45"/>
      <c r="L123" s="23"/>
    </row>
    <row r="124" spans="1:12" ht="15" thickBot="1">
      <c r="A124" s="38"/>
      <c r="B124" s="19"/>
      <c r="C124" s="20"/>
      <c r="D124" s="24"/>
      <c r="E124" s="70" t="s">
        <v>61</v>
      </c>
      <c r="F124" s="71">
        <v>120</v>
      </c>
      <c r="G124" s="71">
        <v>7.1</v>
      </c>
      <c r="H124" s="71">
        <v>4.4000000000000004</v>
      </c>
      <c r="I124" s="71">
        <v>31.4</v>
      </c>
      <c r="J124" s="71">
        <v>167.9</v>
      </c>
      <c r="K124" s="53"/>
      <c r="L124" s="52"/>
    </row>
    <row r="125" spans="1:12" ht="15" thickBot="1">
      <c r="A125" s="38"/>
      <c r="B125" s="19"/>
      <c r="C125" s="20"/>
      <c r="D125" s="24"/>
      <c r="E125" s="70" t="s">
        <v>68</v>
      </c>
      <c r="F125" s="71">
        <v>80</v>
      </c>
      <c r="G125" s="71">
        <v>12.8</v>
      </c>
      <c r="H125" s="71">
        <v>9</v>
      </c>
      <c r="I125" s="71">
        <v>4</v>
      </c>
      <c r="J125" s="71">
        <v>131</v>
      </c>
      <c r="K125" s="53"/>
      <c r="L125" s="52"/>
    </row>
    <row r="126" spans="1:12" ht="15" thickBot="1">
      <c r="A126" s="38"/>
      <c r="B126" s="19"/>
      <c r="C126" s="20"/>
      <c r="D126" s="24"/>
      <c r="E126" s="70" t="s">
        <v>44</v>
      </c>
      <c r="F126" s="71">
        <v>50</v>
      </c>
      <c r="G126" s="71">
        <v>0.6</v>
      </c>
      <c r="H126" s="71">
        <v>0.1</v>
      </c>
      <c r="I126" s="71">
        <v>2</v>
      </c>
      <c r="J126" s="71">
        <v>6</v>
      </c>
      <c r="K126" s="53"/>
      <c r="L126" s="52"/>
    </row>
    <row r="127" spans="1:12" ht="15" thickBot="1">
      <c r="A127" s="38"/>
      <c r="B127" s="19"/>
      <c r="C127" s="20"/>
      <c r="D127" s="24"/>
      <c r="E127" s="70" t="s">
        <v>37</v>
      </c>
      <c r="F127" s="71">
        <v>200</v>
      </c>
      <c r="G127" s="71">
        <v>1</v>
      </c>
      <c r="H127" s="71">
        <v>0.15</v>
      </c>
      <c r="I127" s="71">
        <v>20.2</v>
      </c>
      <c r="J127" s="71">
        <v>65</v>
      </c>
      <c r="K127" s="53"/>
      <c r="L127" s="52"/>
    </row>
    <row r="128" spans="1:12" ht="15" thickBot="1">
      <c r="A128" s="38"/>
      <c r="B128" s="19"/>
      <c r="C128" s="20"/>
      <c r="D128" s="24"/>
      <c r="E128" s="70" t="s">
        <v>31</v>
      </c>
      <c r="F128" s="71">
        <v>50</v>
      </c>
      <c r="G128" s="71">
        <v>3.8</v>
      </c>
      <c r="H128" s="71">
        <v>0.24</v>
      </c>
      <c r="I128" s="71">
        <v>24.6</v>
      </c>
      <c r="J128" s="71">
        <v>70.319999999999993</v>
      </c>
      <c r="K128" s="53"/>
      <c r="L128" s="52"/>
    </row>
    <row r="129" spans="1:12" ht="15" thickBot="1">
      <c r="A129" s="38"/>
      <c r="B129" s="19"/>
      <c r="C129" s="20"/>
      <c r="D129" s="21"/>
      <c r="E129" s="70" t="s">
        <v>32</v>
      </c>
      <c r="F129" s="71">
        <v>30</v>
      </c>
      <c r="G129" s="71">
        <v>1.98</v>
      </c>
      <c r="H129" s="71">
        <v>0.24</v>
      </c>
      <c r="I129" s="71">
        <v>10.02</v>
      </c>
      <c r="J129" s="71">
        <v>34.159999999999997</v>
      </c>
      <c r="K129" s="53"/>
      <c r="L129" s="52"/>
    </row>
    <row r="130" spans="1:12" ht="14.4">
      <c r="A130" s="38"/>
      <c r="B130" s="19"/>
      <c r="C130" s="20"/>
      <c r="D130" s="21"/>
      <c r="E130" s="22"/>
      <c r="F130" s="23"/>
      <c r="G130" s="23"/>
      <c r="H130" s="23"/>
      <c r="I130" s="23"/>
      <c r="J130" s="23"/>
      <c r="K130" s="45"/>
      <c r="L130" s="23"/>
    </row>
    <row r="131" spans="1:12" ht="14.4">
      <c r="A131" s="39"/>
      <c r="B131" s="26"/>
      <c r="C131" s="27"/>
      <c r="D131" s="28" t="s">
        <v>23</v>
      </c>
      <c r="E131" s="29"/>
      <c r="F131" s="30">
        <f>SUM(F123:F130)</f>
        <v>730</v>
      </c>
      <c r="G131" s="30">
        <f>SUM(G123:G130)</f>
        <v>29.380000000000003</v>
      </c>
      <c r="H131" s="30">
        <f>SUM(H123:H130)</f>
        <v>17.229999999999997</v>
      </c>
      <c r="I131" s="30">
        <f>SUM(I123:I130)</f>
        <v>102.82000000000001</v>
      </c>
      <c r="J131" s="30">
        <f>SUM(J123:J130)</f>
        <v>540.38</v>
      </c>
      <c r="K131" s="46"/>
      <c r="L131" s="30">
        <f>SUM(L123:L130)</f>
        <v>0</v>
      </c>
    </row>
    <row r="132" spans="1:12" ht="15" thickBot="1">
      <c r="A132" s="40">
        <f>A115</f>
        <v>2</v>
      </c>
      <c r="B132" s="40">
        <f>B115</f>
        <v>2</v>
      </c>
      <c r="C132" s="60" t="s">
        <v>25</v>
      </c>
      <c r="D132" s="61"/>
      <c r="E132" s="36"/>
      <c r="F132" s="37">
        <f>F122+F131</f>
        <v>1100</v>
      </c>
      <c r="G132" s="37">
        <f>G122+G131</f>
        <v>37.160000000000004</v>
      </c>
      <c r="H132" s="37">
        <f>H122+H131</f>
        <v>22.269999999999996</v>
      </c>
      <c r="I132" s="37">
        <f>I122+I131</f>
        <v>144.63999999999999</v>
      </c>
      <c r="J132" s="37">
        <f>J122+J131</f>
        <v>776.7</v>
      </c>
      <c r="K132" s="37"/>
      <c r="L132" s="37">
        <f>L122+L131</f>
        <v>0</v>
      </c>
    </row>
    <row r="133" spans="1:12" ht="15" thickBot="1">
      <c r="A133" s="13">
        <v>2</v>
      </c>
      <c r="B133" s="14">
        <v>3</v>
      </c>
      <c r="C133" s="15" t="s">
        <v>22</v>
      </c>
      <c r="D133" s="16"/>
      <c r="E133" s="70" t="s">
        <v>69</v>
      </c>
      <c r="F133" s="71">
        <v>150</v>
      </c>
      <c r="G133" s="71">
        <v>4.7</v>
      </c>
      <c r="H133" s="71">
        <v>4</v>
      </c>
      <c r="I133" s="71">
        <v>23.4</v>
      </c>
      <c r="J133" s="71">
        <v>125</v>
      </c>
      <c r="K133" s="44"/>
      <c r="L133" s="17"/>
    </row>
    <row r="134" spans="1:12" ht="15" thickBot="1">
      <c r="A134" s="18"/>
      <c r="B134" s="19"/>
      <c r="C134" s="20"/>
      <c r="D134" s="21"/>
      <c r="E134" s="70" t="s">
        <v>54</v>
      </c>
      <c r="F134" s="71">
        <v>40</v>
      </c>
      <c r="G134" s="71">
        <v>3</v>
      </c>
      <c r="H134" s="71">
        <v>2</v>
      </c>
      <c r="I134" s="71">
        <v>29.8</v>
      </c>
      <c r="J134" s="71">
        <v>83</v>
      </c>
      <c r="K134" s="45"/>
      <c r="L134" s="23"/>
    </row>
    <row r="135" spans="1:12" ht="15" thickBot="1">
      <c r="A135" s="18"/>
      <c r="B135" s="19"/>
      <c r="C135" s="20"/>
      <c r="D135" s="24"/>
      <c r="E135" s="70" t="s">
        <v>47</v>
      </c>
      <c r="F135" s="71">
        <v>20</v>
      </c>
      <c r="G135" s="71">
        <v>4.5999999999999996</v>
      </c>
      <c r="H135" s="71">
        <v>2.9</v>
      </c>
      <c r="I135" s="71">
        <v>0</v>
      </c>
      <c r="J135" s="71">
        <v>36</v>
      </c>
      <c r="K135" s="45"/>
      <c r="L135" s="23"/>
    </row>
    <row r="136" spans="1:12" ht="15.75" customHeight="1" thickBot="1">
      <c r="A136" s="18"/>
      <c r="B136" s="19"/>
      <c r="C136" s="20"/>
      <c r="D136" s="24"/>
      <c r="E136" s="70" t="s">
        <v>29</v>
      </c>
      <c r="F136" s="71">
        <v>200</v>
      </c>
      <c r="G136" s="71">
        <v>0.2</v>
      </c>
      <c r="H136" s="71">
        <v>0.1</v>
      </c>
      <c r="I136" s="71">
        <v>9.3000000000000007</v>
      </c>
      <c r="J136" s="71">
        <v>34</v>
      </c>
      <c r="K136" s="45"/>
      <c r="L136" s="23"/>
    </row>
    <row r="137" spans="1:12" ht="15" thickBot="1">
      <c r="A137" s="18"/>
      <c r="B137" s="19"/>
      <c r="C137" s="20"/>
      <c r="D137" s="24"/>
      <c r="E137" s="70" t="s">
        <v>31</v>
      </c>
      <c r="F137" s="71">
        <v>20</v>
      </c>
      <c r="G137" s="71">
        <v>1.52</v>
      </c>
      <c r="H137" s="71">
        <v>0.16</v>
      </c>
      <c r="I137" s="71">
        <v>9.84</v>
      </c>
      <c r="J137" s="71">
        <v>46.88</v>
      </c>
      <c r="K137" s="45"/>
      <c r="L137" s="23"/>
    </row>
    <row r="138" spans="1:12" ht="14.4">
      <c r="A138" s="18"/>
      <c r="B138" s="19"/>
      <c r="C138" s="20"/>
      <c r="D138" s="21"/>
      <c r="E138" s="22"/>
      <c r="F138" s="23"/>
      <c r="G138" s="23"/>
      <c r="H138" s="23"/>
      <c r="I138" s="23"/>
      <c r="J138" s="23"/>
      <c r="K138" s="45"/>
      <c r="L138" s="23"/>
    </row>
    <row r="139" spans="1:12" ht="14.4">
      <c r="A139" s="25"/>
      <c r="B139" s="26"/>
      <c r="C139" s="27"/>
      <c r="D139" s="28" t="s">
        <v>23</v>
      </c>
      <c r="E139" s="29"/>
      <c r="F139" s="30">
        <f>SUM(F133:F138)</f>
        <v>430</v>
      </c>
      <c r="G139" s="30">
        <f>SUM(G133:G138)</f>
        <v>14.02</v>
      </c>
      <c r="H139" s="30">
        <f>SUM(H133:H138)</f>
        <v>9.16</v>
      </c>
      <c r="I139" s="30">
        <f>SUM(I133:I138)</f>
        <v>72.34</v>
      </c>
      <c r="J139" s="30">
        <f>SUM(J133:J138)</f>
        <v>324.88</v>
      </c>
      <c r="K139" s="46"/>
      <c r="L139" s="30">
        <f>SUM(L133:L138)</f>
        <v>0</v>
      </c>
    </row>
    <row r="140" spans="1:12" ht="15" thickBot="1">
      <c r="A140" s="31">
        <f>A133</f>
        <v>2</v>
      </c>
      <c r="B140" s="32">
        <f>B133</f>
        <v>3</v>
      </c>
      <c r="C140" s="33" t="s">
        <v>24</v>
      </c>
      <c r="D140" s="24"/>
      <c r="E140" s="70" t="s">
        <v>70</v>
      </c>
      <c r="F140" s="71">
        <v>200</v>
      </c>
      <c r="G140" s="71">
        <v>2.2999999999999998</v>
      </c>
      <c r="H140" s="71">
        <v>2.5</v>
      </c>
      <c r="I140" s="71">
        <v>9.8000000000000007</v>
      </c>
      <c r="J140" s="71">
        <v>59</v>
      </c>
      <c r="K140" s="45"/>
      <c r="L140" s="52"/>
    </row>
    <row r="141" spans="1:12" ht="15" thickBot="1">
      <c r="A141" s="18"/>
      <c r="B141" s="19"/>
      <c r="C141" s="20"/>
      <c r="D141" s="24"/>
      <c r="E141" s="70" t="s">
        <v>71</v>
      </c>
      <c r="F141" s="71">
        <v>150</v>
      </c>
      <c r="G141" s="71">
        <v>15.8</v>
      </c>
      <c r="H141" s="71">
        <v>11.4</v>
      </c>
      <c r="I141" s="71">
        <v>11.9</v>
      </c>
      <c r="J141" s="71">
        <v>191</v>
      </c>
      <c r="K141" s="53"/>
      <c r="L141" s="52"/>
    </row>
    <row r="142" spans="1:12" ht="15" thickBot="1">
      <c r="A142" s="18"/>
      <c r="B142" s="19"/>
      <c r="C142" s="20"/>
      <c r="D142" s="24"/>
      <c r="E142" s="70" t="s">
        <v>51</v>
      </c>
      <c r="F142" s="71">
        <v>30</v>
      </c>
      <c r="G142" s="74">
        <v>0.4</v>
      </c>
      <c r="H142" s="71">
        <v>0.1</v>
      </c>
      <c r="I142" s="71">
        <v>1.6</v>
      </c>
      <c r="J142" s="71">
        <v>8</v>
      </c>
      <c r="K142" s="53"/>
      <c r="L142" s="52"/>
    </row>
    <row r="143" spans="1:12" ht="15" thickBot="1">
      <c r="A143" s="18"/>
      <c r="B143" s="19"/>
      <c r="C143" s="20"/>
      <c r="D143" s="24"/>
      <c r="E143" s="70" t="s">
        <v>45</v>
      </c>
      <c r="F143" s="71">
        <v>200</v>
      </c>
      <c r="G143" s="71">
        <v>0.1</v>
      </c>
      <c r="H143" s="71">
        <v>0.1</v>
      </c>
      <c r="I143" s="71">
        <v>11.1</v>
      </c>
      <c r="J143" s="71">
        <v>35</v>
      </c>
      <c r="K143" s="53"/>
      <c r="L143" s="52"/>
    </row>
    <row r="144" spans="1:12" ht="15" thickBot="1">
      <c r="A144" s="18"/>
      <c r="B144" s="19"/>
      <c r="C144" s="20"/>
      <c r="D144" s="24"/>
      <c r="E144" s="70" t="s">
        <v>31</v>
      </c>
      <c r="F144" s="71">
        <v>50</v>
      </c>
      <c r="G144" s="71">
        <v>2.13</v>
      </c>
      <c r="H144" s="71">
        <v>0.09</v>
      </c>
      <c r="I144" s="71">
        <v>13.78</v>
      </c>
      <c r="J144" s="71">
        <v>25.78</v>
      </c>
      <c r="K144" s="53"/>
      <c r="L144" s="52"/>
    </row>
    <row r="145" spans="1:12" ht="15" thickBot="1">
      <c r="A145" s="18"/>
      <c r="B145" s="19"/>
      <c r="C145" s="20"/>
      <c r="D145" s="24"/>
      <c r="E145" s="70" t="s">
        <v>32</v>
      </c>
      <c r="F145" s="71">
        <v>30</v>
      </c>
      <c r="G145" s="71">
        <v>1.32</v>
      </c>
      <c r="H145" s="71">
        <v>0.24</v>
      </c>
      <c r="I145" s="71">
        <v>6.68</v>
      </c>
      <c r="J145" s="71">
        <v>34.159999999999997</v>
      </c>
      <c r="K145" s="53"/>
      <c r="L145" s="52"/>
    </row>
    <row r="146" spans="1:12" ht="14.4">
      <c r="A146" s="18"/>
      <c r="B146" s="19"/>
      <c r="C146" s="20"/>
      <c r="D146" s="24"/>
      <c r="E146" s="51"/>
      <c r="F146" s="52"/>
      <c r="G146" s="52"/>
      <c r="H146" s="52"/>
      <c r="I146" s="52"/>
      <c r="J146" s="52"/>
      <c r="K146" s="45"/>
      <c r="L146" s="52"/>
    </row>
    <row r="147" spans="1:12" ht="14.4">
      <c r="A147" s="18"/>
      <c r="B147" s="19"/>
      <c r="C147" s="20"/>
      <c r="D147" s="21"/>
      <c r="E147" s="22"/>
      <c r="F147" s="23"/>
      <c r="G147" s="23"/>
      <c r="H147" s="23"/>
      <c r="I147" s="23"/>
      <c r="J147" s="23"/>
      <c r="K147" s="45"/>
      <c r="L147" s="23"/>
    </row>
    <row r="148" spans="1:12" ht="14.4">
      <c r="A148" s="18"/>
      <c r="B148" s="19"/>
      <c r="C148" s="20"/>
      <c r="D148" s="21"/>
      <c r="E148" s="22"/>
      <c r="F148" s="23"/>
      <c r="G148" s="23"/>
      <c r="H148" s="23"/>
      <c r="I148" s="23"/>
      <c r="J148" s="23"/>
      <c r="K148" s="45"/>
      <c r="L148" s="23"/>
    </row>
    <row r="149" spans="1:12" ht="14.4">
      <c r="A149" s="25"/>
      <c r="B149" s="26"/>
      <c r="C149" s="27"/>
      <c r="D149" s="28" t="s">
        <v>23</v>
      </c>
      <c r="E149" s="29"/>
      <c r="F149" s="30">
        <f>SUM(F140:F148)</f>
        <v>660</v>
      </c>
      <c r="G149" s="30">
        <f t="shared" ref="G149:J149" si="50">SUM(G140:G148)</f>
        <v>22.05</v>
      </c>
      <c r="H149" s="30">
        <f t="shared" si="50"/>
        <v>14.43</v>
      </c>
      <c r="I149" s="30">
        <f t="shared" si="50"/>
        <v>54.860000000000007</v>
      </c>
      <c r="J149" s="30">
        <f t="shared" si="50"/>
        <v>352.93999999999994</v>
      </c>
      <c r="K149" s="46"/>
      <c r="L149" s="30">
        <f t="shared" ref="L149" si="51">SUM(L140:L148)</f>
        <v>0</v>
      </c>
    </row>
    <row r="150" spans="1:12" ht="15" thickBot="1">
      <c r="A150" s="34">
        <f>A133</f>
        <v>2</v>
      </c>
      <c r="B150" s="35">
        <f>B133</f>
        <v>3</v>
      </c>
      <c r="C150" s="60" t="s">
        <v>25</v>
      </c>
      <c r="D150" s="61"/>
      <c r="E150" s="36"/>
      <c r="F150" s="37">
        <f>F139+F149</f>
        <v>1090</v>
      </c>
      <c r="G150" s="37">
        <f t="shared" ref="G150" si="52">G139+G149</f>
        <v>36.07</v>
      </c>
      <c r="H150" s="37">
        <f t="shared" ref="H150" si="53">H139+H149</f>
        <v>23.59</v>
      </c>
      <c r="I150" s="37">
        <f t="shared" ref="I150" si="54">I139+I149</f>
        <v>127.20000000000002</v>
      </c>
      <c r="J150" s="37">
        <f t="shared" ref="J150:L150" si="55">J139+J149</f>
        <v>677.81999999999994</v>
      </c>
      <c r="K150" s="37"/>
      <c r="L150" s="37">
        <f t="shared" si="55"/>
        <v>0</v>
      </c>
    </row>
    <row r="151" spans="1:12" ht="15" thickBot="1">
      <c r="A151" s="13">
        <v>2</v>
      </c>
      <c r="B151" s="14">
        <v>4</v>
      </c>
      <c r="C151" s="15"/>
      <c r="D151" s="16"/>
      <c r="E151" s="70" t="s">
        <v>72</v>
      </c>
      <c r="F151" s="71">
        <v>40</v>
      </c>
      <c r="G151" s="71">
        <v>5.0999999999999996</v>
      </c>
      <c r="H151" s="71">
        <v>4.5999999999999996</v>
      </c>
      <c r="I151" s="71">
        <v>0.3</v>
      </c>
      <c r="J151" s="71">
        <v>63</v>
      </c>
      <c r="K151" s="44"/>
      <c r="L151" s="17"/>
    </row>
    <row r="152" spans="1:12" ht="15" thickBot="1">
      <c r="A152" s="18"/>
      <c r="B152" s="19"/>
      <c r="C152" s="20"/>
      <c r="D152" s="21"/>
      <c r="E152" s="70" t="s">
        <v>73</v>
      </c>
      <c r="F152" s="71">
        <v>150</v>
      </c>
      <c r="G152" s="71">
        <v>4.4000000000000004</v>
      </c>
      <c r="H152" s="71">
        <v>3.9</v>
      </c>
      <c r="I152" s="71">
        <v>27.6</v>
      </c>
      <c r="J152" s="71">
        <v>138</v>
      </c>
      <c r="K152" s="45"/>
      <c r="L152" s="23"/>
    </row>
    <row r="153" spans="1:12" ht="15" thickBot="1">
      <c r="A153" s="18"/>
      <c r="B153" s="19"/>
      <c r="C153" s="20"/>
      <c r="D153" s="24"/>
      <c r="E153" s="70" t="s">
        <v>29</v>
      </c>
      <c r="F153" s="71">
        <v>200</v>
      </c>
      <c r="G153" s="71">
        <v>0.2</v>
      </c>
      <c r="H153" s="71">
        <v>0.1</v>
      </c>
      <c r="I153" s="71">
        <v>9.3000000000000007</v>
      </c>
      <c r="J153" s="71">
        <v>34</v>
      </c>
      <c r="K153" s="45"/>
      <c r="L153" s="23"/>
    </row>
    <row r="154" spans="1:12" ht="15" thickBot="1">
      <c r="A154" s="18"/>
      <c r="B154" s="19"/>
      <c r="C154" s="20"/>
      <c r="D154" s="24"/>
      <c r="E154" s="63" t="s">
        <v>30</v>
      </c>
      <c r="F154" s="64">
        <v>100</v>
      </c>
      <c r="G154" s="64">
        <v>0.4</v>
      </c>
      <c r="H154" s="64">
        <v>0.36</v>
      </c>
      <c r="I154" s="64">
        <v>9.8000000000000007</v>
      </c>
      <c r="J154" s="64">
        <v>40</v>
      </c>
      <c r="K154" s="45"/>
      <c r="L154" s="23"/>
    </row>
    <row r="155" spans="1:12" ht="15" thickBot="1">
      <c r="A155" s="18"/>
      <c r="B155" s="19"/>
      <c r="C155" s="20"/>
      <c r="D155" s="21"/>
      <c r="E155" s="70" t="s">
        <v>31</v>
      </c>
      <c r="F155" s="71">
        <v>20</v>
      </c>
      <c r="G155" s="71">
        <v>1.52</v>
      </c>
      <c r="H155" s="71">
        <v>0.16</v>
      </c>
      <c r="I155" s="71">
        <v>9.84</v>
      </c>
      <c r="J155" s="71">
        <v>46.88</v>
      </c>
      <c r="K155" s="45"/>
      <c r="L155" s="23"/>
    </row>
    <row r="156" spans="1:12" ht="14.4">
      <c r="A156" s="25"/>
      <c r="B156" s="26"/>
      <c r="C156" s="27"/>
      <c r="D156" s="28" t="s">
        <v>23</v>
      </c>
      <c r="E156" s="29"/>
      <c r="F156" s="30">
        <f>SUM(F151:F155)</f>
        <v>510</v>
      </c>
      <c r="G156" s="30">
        <f>SUM(G151:G155)</f>
        <v>11.62</v>
      </c>
      <c r="H156" s="30">
        <f>SUM(H151:H155)</f>
        <v>9.1199999999999992</v>
      </c>
      <c r="I156" s="30">
        <f>SUM(I151:I155)</f>
        <v>56.84</v>
      </c>
      <c r="J156" s="30">
        <f>SUM(J151:J155)</f>
        <v>321.88</v>
      </c>
      <c r="K156" s="46"/>
      <c r="L156" s="30"/>
    </row>
    <row r="157" spans="1:12" ht="15" thickBot="1">
      <c r="A157" s="31">
        <f>A151</f>
        <v>2</v>
      </c>
      <c r="B157" s="32">
        <f>B151</f>
        <v>4</v>
      </c>
      <c r="C157" s="33"/>
      <c r="D157" s="24"/>
      <c r="E157" s="70" t="s">
        <v>44</v>
      </c>
      <c r="F157" s="71">
        <v>50</v>
      </c>
      <c r="G157" s="71">
        <v>0.6</v>
      </c>
      <c r="H157" s="71">
        <v>0.1</v>
      </c>
      <c r="I157" s="71">
        <v>2</v>
      </c>
      <c r="J157" s="71">
        <v>6</v>
      </c>
      <c r="K157" s="53"/>
      <c r="L157" s="52"/>
    </row>
    <row r="158" spans="1:12" ht="15" thickBot="1">
      <c r="A158" s="18"/>
      <c r="B158" s="19"/>
      <c r="C158" s="20"/>
      <c r="D158" s="24"/>
      <c r="E158" s="70" t="s">
        <v>74</v>
      </c>
      <c r="F158" s="71">
        <v>200</v>
      </c>
      <c r="G158" s="71">
        <v>1.5</v>
      </c>
      <c r="H158" s="71">
        <v>2.7</v>
      </c>
      <c r="I158" s="71">
        <v>5.6</v>
      </c>
      <c r="J158" s="71">
        <v>45</v>
      </c>
      <c r="K158" s="53"/>
      <c r="L158" s="52"/>
    </row>
    <row r="159" spans="1:12" ht="15" thickBot="1">
      <c r="A159" s="18"/>
      <c r="B159" s="19"/>
      <c r="C159" s="20"/>
      <c r="D159" s="24"/>
      <c r="E159" s="70" t="s">
        <v>50</v>
      </c>
      <c r="F159" s="71">
        <v>20</v>
      </c>
      <c r="G159" s="71">
        <v>0.5</v>
      </c>
      <c r="H159" s="71">
        <v>1.5</v>
      </c>
      <c r="I159" s="71">
        <v>0.6</v>
      </c>
      <c r="J159" s="71">
        <v>16</v>
      </c>
      <c r="K159" s="53"/>
      <c r="L159" s="52"/>
    </row>
    <row r="160" spans="1:12" ht="15" thickBot="1">
      <c r="A160" s="18"/>
      <c r="B160" s="19"/>
      <c r="C160" s="20"/>
      <c r="D160" s="24"/>
      <c r="E160" s="70" t="s">
        <v>75</v>
      </c>
      <c r="F160" s="71">
        <v>150</v>
      </c>
      <c r="G160" s="71">
        <v>5.6</v>
      </c>
      <c r="H160" s="71">
        <v>4</v>
      </c>
      <c r="I160" s="71">
        <v>29.6</v>
      </c>
      <c r="J160" s="71">
        <v>148</v>
      </c>
      <c r="K160" s="53"/>
      <c r="L160" s="52"/>
    </row>
    <row r="161" spans="1:12" ht="15" thickBot="1">
      <c r="A161" s="18"/>
      <c r="B161" s="19"/>
      <c r="C161" s="20"/>
      <c r="D161" s="24"/>
      <c r="E161" s="70" t="s">
        <v>76</v>
      </c>
      <c r="F161" s="71">
        <v>80</v>
      </c>
      <c r="G161" s="71">
        <v>16</v>
      </c>
      <c r="H161" s="71">
        <v>11.7</v>
      </c>
      <c r="I161" s="71">
        <v>2.6</v>
      </c>
      <c r="J161" s="71">
        <v>155</v>
      </c>
      <c r="K161" s="53"/>
      <c r="L161" s="52"/>
    </row>
    <row r="162" spans="1:12" ht="15" thickBot="1">
      <c r="A162" s="18"/>
      <c r="B162" s="19"/>
      <c r="C162" s="20"/>
      <c r="D162" s="24"/>
      <c r="E162" s="70" t="s">
        <v>77</v>
      </c>
      <c r="F162" s="71">
        <v>200</v>
      </c>
      <c r="G162" s="71">
        <v>0</v>
      </c>
      <c r="H162" s="71">
        <v>1E-3</v>
      </c>
      <c r="I162" s="71">
        <v>14</v>
      </c>
      <c r="J162" s="71">
        <v>50</v>
      </c>
      <c r="K162" s="53"/>
      <c r="L162" s="52"/>
    </row>
    <row r="163" spans="1:12" ht="15" thickBot="1">
      <c r="A163" s="18"/>
      <c r="B163" s="19"/>
      <c r="C163" s="20"/>
      <c r="D163" s="24"/>
      <c r="E163" s="70" t="s">
        <v>31</v>
      </c>
      <c r="F163" s="71">
        <v>50</v>
      </c>
      <c r="G163" s="71">
        <v>2.36</v>
      </c>
      <c r="H163" s="71">
        <v>0.1</v>
      </c>
      <c r="I163" s="71">
        <v>15.25</v>
      </c>
      <c r="J163" s="71">
        <v>30.47</v>
      </c>
      <c r="K163" s="53"/>
      <c r="L163" s="52"/>
    </row>
    <row r="164" spans="1:12" ht="15" thickBot="1">
      <c r="A164" s="18"/>
      <c r="B164" s="19"/>
      <c r="C164" s="20"/>
      <c r="D164" s="21"/>
      <c r="E164" s="70" t="s">
        <v>32</v>
      </c>
      <c r="F164" s="71">
        <v>30</v>
      </c>
      <c r="G164" s="71">
        <v>1.32</v>
      </c>
      <c r="H164" s="71">
        <v>0.24</v>
      </c>
      <c r="I164" s="71">
        <v>6.68</v>
      </c>
      <c r="J164" s="71">
        <v>34.159999999999997</v>
      </c>
      <c r="K164" s="53"/>
      <c r="L164" s="52"/>
    </row>
    <row r="165" spans="1:12" ht="14.4">
      <c r="A165" s="18"/>
      <c r="B165" s="19"/>
      <c r="C165" s="20"/>
      <c r="D165" s="21"/>
      <c r="E165" s="22"/>
      <c r="F165" s="23"/>
      <c r="G165" s="23"/>
      <c r="H165" s="23"/>
      <c r="I165" s="23"/>
      <c r="J165" s="23"/>
      <c r="K165" s="45"/>
      <c r="L165" s="23"/>
    </row>
    <row r="166" spans="1:12" ht="14.4">
      <c r="A166" s="25"/>
      <c r="B166" s="26"/>
      <c r="C166" s="27"/>
      <c r="D166" s="28" t="s">
        <v>23</v>
      </c>
      <c r="E166" s="29"/>
      <c r="F166" s="30">
        <f>SUM(F157:F165)</f>
        <v>780</v>
      </c>
      <c r="G166" s="30">
        <f t="shared" ref="G166:J166" si="56">SUM(G157:G165)</f>
        <v>27.88</v>
      </c>
      <c r="H166" s="30">
        <f t="shared" si="56"/>
        <v>20.341000000000001</v>
      </c>
      <c r="I166" s="30">
        <f t="shared" si="56"/>
        <v>76.330000000000013</v>
      </c>
      <c r="J166" s="30">
        <f t="shared" si="56"/>
        <v>484.63</v>
      </c>
      <c r="K166" s="46"/>
      <c r="L166" s="30">
        <f t="shared" ref="L166" si="57">SUM(L157:L165)</f>
        <v>0</v>
      </c>
    </row>
    <row r="167" spans="1:12" ht="15" thickBot="1">
      <c r="A167" s="34">
        <f>A151</f>
        <v>2</v>
      </c>
      <c r="B167" s="35">
        <f>B151</f>
        <v>4</v>
      </c>
      <c r="C167" s="60" t="s">
        <v>25</v>
      </c>
      <c r="D167" s="61"/>
      <c r="E167" s="36"/>
      <c r="F167" s="37">
        <f>F156+F166</f>
        <v>1290</v>
      </c>
      <c r="G167" s="37">
        <f t="shared" ref="G167" si="58">G156+G166</f>
        <v>39.5</v>
      </c>
      <c r="H167" s="37">
        <f t="shared" ref="H167" si="59">H156+H166</f>
        <v>29.460999999999999</v>
      </c>
      <c r="I167" s="37">
        <f t="shared" ref="I167" si="60">I156+I166</f>
        <v>133.17000000000002</v>
      </c>
      <c r="J167" s="37">
        <f t="shared" ref="J167:L167" si="61">J156+J166</f>
        <v>806.51</v>
      </c>
      <c r="K167" s="37"/>
      <c r="L167" s="37">
        <f t="shared" si="61"/>
        <v>0</v>
      </c>
    </row>
    <row r="168" spans="1:12" ht="15" thickBot="1">
      <c r="A168" s="13">
        <v>2</v>
      </c>
      <c r="B168" s="14">
        <v>5</v>
      </c>
      <c r="C168" s="15"/>
      <c r="D168" s="16"/>
      <c r="E168" s="70" t="s">
        <v>38</v>
      </c>
      <c r="F168" s="71">
        <v>100</v>
      </c>
      <c r="G168" s="71">
        <v>8.6</v>
      </c>
      <c r="H168" s="71">
        <v>10.5</v>
      </c>
      <c r="I168" s="71">
        <v>2.2000000000000002</v>
      </c>
      <c r="J168" s="71">
        <v>128</v>
      </c>
      <c r="K168" s="44"/>
      <c r="L168" s="17"/>
    </row>
    <row r="169" spans="1:12" ht="15" thickBot="1">
      <c r="A169" s="18"/>
      <c r="B169" s="19"/>
      <c r="C169" s="20"/>
      <c r="D169" s="50"/>
      <c r="E169" s="70" t="s">
        <v>47</v>
      </c>
      <c r="F169" s="71">
        <v>20</v>
      </c>
      <c r="G169" s="71">
        <v>4.5999999999999996</v>
      </c>
      <c r="H169" s="71">
        <v>2.9</v>
      </c>
      <c r="I169" s="71">
        <v>0</v>
      </c>
      <c r="J169" s="71">
        <v>36</v>
      </c>
      <c r="K169" s="44"/>
      <c r="L169" s="17"/>
    </row>
    <row r="170" spans="1:12" ht="15" thickBot="1">
      <c r="A170" s="18"/>
      <c r="B170" s="19"/>
      <c r="C170" s="20"/>
      <c r="D170" s="24"/>
      <c r="E170" s="70" t="s">
        <v>48</v>
      </c>
      <c r="F170" s="71">
        <v>100</v>
      </c>
      <c r="G170" s="71">
        <v>1.5</v>
      </c>
      <c r="H170" s="71">
        <v>0.4</v>
      </c>
      <c r="I170" s="71">
        <v>21.6</v>
      </c>
      <c r="J170" s="71">
        <v>94</v>
      </c>
      <c r="K170" s="45"/>
      <c r="L170" s="23"/>
    </row>
    <row r="171" spans="1:12" ht="15" thickBot="1">
      <c r="A171" s="18"/>
      <c r="B171" s="19"/>
      <c r="C171" s="20"/>
      <c r="D171" s="24"/>
      <c r="E171" s="70" t="s">
        <v>29</v>
      </c>
      <c r="F171" s="71">
        <v>200</v>
      </c>
      <c r="G171" s="71">
        <v>0.2</v>
      </c>
      <c r="H171" s="71">
        <v>0.1</v>
      </c>
      <c r="I171" s="71">
        <v>9.3000000000000007</v>
      </c>
      <c r="J171" s="71">
        <v>34</v>
      </c>
      <c r="K171" s="45"/>
      <c r="L171" s="23"/>
    </row>
    <row r="172" spans="1:12" ht="15" thickBot="1">
      <c r="A172" s="18"/>
      <c r="B172" s="19"/>
      <c r="C172" s="20"/>
      <c r="D172" s="21"/>
      <c r="E172" s="70" t="s">
        <v>31</v>
      </c>
      <c r="F172" s="71">
        <v>20</v>
      </c>
      <c r="G172" s="71">
        <v>1.98</v>
      </c>
      <c r="H172" s="71">
        <v>0.24</v>
      </c>
      <c r="I172" s="71">
        <v>10.02</v>
      </c>
      <c r="J172" s="71">
        <v>70.319999999999993</v>
      </c>
      <c r="K172" s="45"/>
      <c r="L172" s="23"/>
    </row>
    <row r="173" spans="1:12" ht="14.4">
      <c r="A173" s="18"/>
      <c r="B173" s="19"/>
      <c r="C173" s="20"/>
      <c r="D173" s="21"/>
      <c r="E173" s="22"/>
      <c r="F173" s="23"/>
      <c r="G173" s="23"/>
      <c r="H173" s="23"/>
      <c r="I173" s="23"/>
      <c r="J173" s="23"/>
      <c r="K173" s="45"/>
      <c r="L173" s="23"/>
    </row>
    <row r="174" spans="1:12" ht="15.75" customHeight="1">
      <c r="A174" s="25"/>
      <c r="B174" s="26"/>
      <c r="C174" s="27"/>
      <c r="D174" s="28" t="s">
        <v>23</v>
      </c>
      <c r="E174" s="29"/>
      <c r="F174" s="30">
        <f>SUM(F168:F173)</f>
        <v>440</v>
      </c>
      <c r="G174" s="30">
        <f>SUM(G168:G173)</f>
        <v>16.88</v>
      </c>
      <c r="H174" s="30">
        <f>SUM(H168:H173)</f>
        <v>14.14</v>
      </c>
      <c r="I174" s="30">
        <f>SUM(I168:I173)</f>
        <v>43.120000000000005</v>
      </c>
      <c r="J174" s="30">
        <f>SUM(J168:J173)</f>
        <v>362.32</v>
      </c>
      <c r="K174" s="46"/>
      <c r="L174" s="30">
        <f t="shared" ref="L174" si="62">SUM(L168:L173)</f>
        <v>0</v>
      </c>
    </row>
    <row r="175" spans="1:12" ht="15" thickBot="1">
      <c r="A175" s="31">
        <f>A168</f>
        <v>2</v>
      </c>
      <c r="B175" s="32">
        <f>B168</f>
        <v>5</v>
      </c>
      <c r="C175" s="33"/>
      <c r="D175" s="24"/>
      <c r="E175" s="70" t="s">
        <v>78</v>
      </c>
      <c r="F175" s="71">
        <v>200</v>
      </c>
      <c r="G175" s="71">
        <v>2.6</v>
      </c>
      <c r="H175" s="71">
        <v>2</v>
      </c>
      <c r="I175" s="71">
        <v>8.6</v>
      </c>
      <c r="J175" s="71">
        <v>52</v>
      </c>
      <c r="K175" s="53"/>
      <c r="L175" s="52"/>
    </row>
    <row r="176" spans="1:12" ht="15" thickBot="1">
      <c r="A176" s="18"/>
      <c r="B176" s="19"/>
      <c r="C176" s="20"/>
      <c r="D176" s="24"/>
      <c r="E176" s="70" t="s">
        <v>79</v>
      </c>
      <c r="F176" s="71">
        <v>80</v>
      </c>
      <c r="G176" s="71">
        <v>7.8</v>
      </c>
      <c r="H176" s="71">
        <v>0.99</v>
      </c>
      <c r="I176" s="71">
        <v>3.8</v>
      </c>
      <c r="J176" s="71">
        <v>44</v>
      </c>
      <c r="K176" s="45"/>
      <c r="L176" s="52"/>
    </row>
    <row r="177" spans="1:12" ht="15" thickBot="1">
      <c r="A177" s="18"/>
      <c r="B177" s="19"/>
      <c r="C177" s="20"/>
      <c r="D177" s="24"/>
      <c r="E177" s="70" t="s">
        <v>80</v>
      </c>
      <c r="F177" s="71">
        <v>150</v>
      </c>
      <c r="G177" s="71">
        <v>4</v>
      </c>
      <c r="H177" s="71">
        <v>4.8</v>
      </c>
      <c r="I177" s="71">
        <v>8.6999999999999993</v>
      </c>
      <c r="J177" s="71">
        <v>84</v>
      </c>
      <c r="K177" s="45"/>
      <c r="L177" s="52"/>
    </row>
    <row r="178" spans="1:12" ht="15" thickBot="1">
      <c r="A178" s="18"/>
      <c r="B178" s="19"/>
      <c r="C178" s="20"/>
      <c r="D178" s="24"/>
      <c r="E178" s="70" t="s">
        <v>37</v>
      </c>
      <c r="F178" s="71">
        <v>200</v>
      </c>
      <c r="G178" s="71">
        <v>1</v>
      </c>
      <c r="H178" s="71">
        <v>0.15</v>
      </c>
      <c r="I178" s="71">
        <v>20.2</v>
      </c>
      <c r="J178" s="71">
        <v>65</v>
      </c>
      <c r="K178" s="55"/>
      <c r="L178" s="54"/>
    </row>
    <row r="179" spans="1:12" ht="15" thickBot="1">
      <c r="A179" s="18"/>
      <c r="B179" s="19"/>
      <c r="C179" s="20"/>
      <c r="D179" s="24"/>
      <c r="E179" s="70" t="s">
        <v>31</v>
      </c>
      <c r="F179" s="71">
        <v>50</v>
      </c>
      <c r="G179" s="71">
        <v>3.8</v>
      </c>
      <c r="H179" s="71">
        <v>0.24</v>
      </c>
      <c r="I179" s="71">
        <v>24.6</v>
      </c>
      <c r="J179" s="71">
        <v>70.319999999999993</v>
      </c>
      <c r="K179" s="45"/>
      <c r="L179" s="52"/>
    </row>
    <row r="180" spans="1:12" ht="15" thickBot="1">
      <c r="A180" s="18"/>
      <c r="B180" s="19"/>
      <c r="C180" s="20"/>
      <c r="D180" s="24"/>
      <c r="E180" s="70" t="s">
        <v>32</v>
      </c>
      <c r="F180" s="71">
        <v>30</v>
      </c>
      <c r="G180" s="71">
        <v>1.98</v>
      </c>
      <c r="H180" s="71">
        <v>0.24</v>
      </c>
      <c r="I180" s="71">
        <v>10.02</v>
      </c>
      <c r="J180" s="71">
        <v>34.159999999999997</v>
      </c>
      <c r="K180" s="53"/>
      <c r="L180" s="52"/>
    </row>
    <row r="181" spans="1:12" ht="14.4">
      <c r="A181" s="18"/>
      <c r="B181" s="19"/>
      <c r="C181" s="20"/>
      <c r="D181" s="24"/>
      <c r="E181" s="51"/>
      <c r="F181" s="52"/>
      <c r="G181" s="52"/>
      <c r="H181" s="52"/>
      <c r="I181" s="52"/>
      <c r="J181" s="52"/>
      <c r="K181" s="53"/>
      <c r="L181" s="52"/>
    </row>
    <row r="182" spans="1:12" ht="14.4">
      <c r="A182" s="18"/>
      <c r="B182" s="19"/>
      <c r="C182" s="20"/>
      <c r="D182" s="21"/>
      <c r="E182" s="51"/>
      <c r="F182" s="52"/>
      <c r="G182" s="52"/>
      <c r="H182" s="52"/>
      <c r="I182" s="52"/>
      <c r="J182" s="52"/>
      <c r="K182" s="53"/>
      <c r="L182" s="52"/>
    </row>
    <row r="183" spans="1:12" ht="14.4">
      <c r="A183" s="18"/>
      <c r="B183" s="19"/>
      <c r="C183" s="20"/>
      <c r="D183" s="21"/>
      <c r="E183" s="22"/>
      <c r="F183" s="23"/>
      <c r="G183" s="23"/>
      <c r="H183" s="23"/>
      <c r="I183" s="23"/>
      <c r="J183" s="23"/>
      <c r="K183" s="45"/>
      <c r="L183" s="23"/>
    </row>
    <row r="184" spans="1:12" ht="14.4">
      <c r="A184" s="25"/>
      <c r="B184" s="26"/>
      <c r="C184" s="27"/>
      <c r="D184" s="28" t="s">
        <v>23</v>
      </c>
      <c r="E184" s="29"/>
      <c r="F184" s="30">
        <f>SUM(F175:F183)</f>
        <v>710</v>
      </c>
      <c r="G184" s="30">
        <f>SUM(G175:G183)</f>
        <v>21.18</v>
      </c>
      <c r="H184" s="30">
        <f>SUM(H175:H183)</f>
        <v>8.42</v>
      </c>
      <c r="I184" s="30">
        <f>SUM(I175:I183)</f>
        <v>75.92</v>
      </c>
      <c r="J184" s="30">
        <f>SUM(J175:J183)</f>
        <v>349.48</v>
      </c>
      <c r="K184" s="46">
        <f>SUM(K176:K183)</f>
        <v>0</v>
      </c>
      <c r="L184" s="30"/>
    </row>
    <row r="185" spans="1:12" ht="14.4">
      <c r="A185" s="34">
        <f>A168</f>
        <v>2</v>
      </c>
      <c r="B185" s="35">
        <f>B168</f>
        <v>5</v>
      </c>
      <c r="C185" s="60" t="s">
        <v>25</v>
      </c>
      <c r="D185" s="61"/>
      <c r="E185" s="36"/>
      <c r="F185" s="37">
        <f>SUM(F184,F174)</f>
        <v>1150</v>
      </c>
      <c r="G185" s="37">
        <f>SUM(G184,G174)</f>
        <v>38.06</v>
      </c>
      <c r="H185" s="37">
        <f>SUM(H174:H184)</f>
        <v>30.979999999999997</v>
      </c>
      <c r="I185" s="37">
        <f>SUM(I174,I184)</f>
        <v>119.04</v>
      </c>
      <c r="J185" s="37">
        <f>SUM(J174,J184)</f>
        <v>711.8</v>
      </c>
      <c r="K185" s="37"/>
      <c r="L185" s="37"/>
    </row>
    <row r="186" spans="1:12">
      <c r="A186" s="47"/>
      <c r="B186" s="48"/>
      <c r="C186" s="62" t="s">
        <v>26</v>
      </c>
      <c r="D186" s="62"/>
      <c r="E186" s="62"/>
      <c r="F186" s="49">
        <f>(F24+F41+F59+F78+F97+F114+F132+F150+F167+F185)/(IF(F24=0,0,1)+IF(F41=0,0,1)+IF(F59=0,0,1)+IF(F78=0,0,1)+IF(F97=0,0,1)+IF(F114=0,0,1)+IF(F132=0,0,1)+IF(F150=0,0,1)+IF(F167=0,0,1)+IF(F185=0,0,1))</f>
        <v>1164</v>
      </c>
      <c r="G186" s="49">
        <f>(G24+G41+G59+G78+G97+G114+G132+G150+G167+G185)/(IF(G24=0,0,1)+IF(G41=0,0,1)+IF(G59=0,0,1)+IF(G78=0,0,1)+IF(G97=0,0,1)+IF(G114=0,0,1)+IF(G132=0,0,1)+IF(G150=0,0,1)+IF(G167=0,0,1)+IF(G185=0,0,1))</f>
        <v>38.338000000000001</v>
      </c>
      <c r="H186" s="49">
        <f>(H24+H41+H59+H78+H97+H114+H132+H150+H167+H185)/(IF(H24=0,0,1)+IF(H41=0,0,1)+IF(H59=0,0,1)+IF(H78=0,0,1)+IF(H97=0,0,1)+IF(H114=0,0,1)+IF(H132=0,0,1)+IF(H150=0,0,1)+IF(H167=0,0,1)+IF(H185=0,0,1))</f>
        <v>31.065100000000001</v>
      </c>
      <c r="I186" s="49">
        <f>(I24+I41+I59+I78+I97+I114+I132+I150+I167+I185)/(IF(I24=0,0,1)+IF(I41=0,0,1)+IF(I59=0,0,1)+IF(I78=0,0,1)+IF(I97=0,0,1)+IF(I114=0,0,1)+IF(I132=0,0,1)+IF(I150=0,0,1)+IF(I167=0,0,1)+IF(I185=0,0,1))</f>
        <v>134.53900000000002</v>
      </c>
      <c r="J186" s="49">
        <f>(J24+J41+J59+J78+J97+J114+J132+J150+J167+J185)/(IF(J24=0,0,1)+IF(J41=0,0,1)+IF(J59=0,0,1)+IF(J78=0,0,1)+IF(J97=0,0,1)+IF(J114=0,0,1)+IF(J132=0,0,1)+IF(J150=0,0,1)+IF(J167=0,0,1)+IF(J185=0,0,1))</f>
        <v>863.11299999999994</v>
      </c>
      <c r="K186" s="49"/>
      <c r="L186" s="49" t="e">
        <f>(L24+L41+L59+L78+L97+L114+L132+L150+L167+L185)/(IF(L24=0,0,1)+IF(L41=0,0,1)+IF(L59=0,0,1)+IF(L78=0,0,1)+IF(L97=0,0,1)+IF(L114=0,0,1)+IF(L132=0,0,1)+IF(L150=0,0,1)+IF(L167=0,0,1)+IF(L185=0,0,1))</f>
        <v>#DIV/0!</v>
      </c>
    </row>
  </sheetData>
  <mergeCells count="14">
    <mergeCell ref="C150:D150"/>
    <mergeCell ref="C167:D167"/>
    <mergeCell ref="C185:D185"/>
    <mergeCell ref="C186:E186"/>
    <mergeCell ref="C59:D59"/>
    <mergeCell ref="C78:D78"/>
    <mergeCell ref="C97:D97"/>
    <mergeCell ref="C114:D114"/>
    <mergeCell ref="C132:D132"/>
    <mergeCell ref="C1:E1"/>
    <mergeCell ref="H1:K1"/>
    <mergeCell ref="H2:K2"/>
    <mergeCell ref="C24:D24"/>
    <mergeCell ref="C41:D41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2025-01-14T10:38:43Z</cp:lastPrinted>
  <dcterms:created xsi:type="dcterms:W3CDTF">2022-05-16T14:23:00Z</dcterms:created>
  <dcterms:modified xsi:type="dcterms:W3CDTF">2026-08-06T18:55:11Z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